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ИСПОЛНЕНИЕ БЮДЖЕТА\2021\2021 год\на комиссию 24.03.2022\"/>
    </mc:Choice>
  </mc:AlternateContent>
  <bookViews>
    <workbookView xWindow="0" yWindow="0" windowWidth="28800" windowHeight="11010"/>
  </bookViews>
  <sheets>
    <sheet name="2021" sheetId="2" r:id="rId1"/>
  </sheets>
  <calcPr calcId="162913"/>
</workbook>
</file>

<file path=xl/calcChain.xml><?xml version="1.0" encoding="utf-8"?>
<calcChain xmlns="http://schemas.openxmlformats.org/spreadsheetml/2006/main">
  <c r="I59" i="2" l="1"/>
  <c r="I58" i="2" s="1"/>
  <c r="I57" i="2" s="1"/>
  <c r="I47" i="2"/>
  <c r="I46" i="2" s="1"/>
  <c r="I45" i="2" s="1"/>
  <c r="I42" i="2"/>
  <c r="I41" i="2" s="1"/>
  <c r="I34" i="2"/>
  <c r="I33" i="2" s="1"/>
  <c r="I32" i="2" s="1"/>
  <c r="I31" i="2" s="1"/>
  <c r="I30" i="2" s="1"/>
  <c r="I25" i="2"/>
  <c r="I24" i="2" s="1"/>
  <c r="I23" i="2" s="1"/>
  <c r="I22" i="2" s="1"/>
  <c r="I21" i="2" s="1"/>
  <c r="I20" i="2" s="1"/>
  <c r="I19" i="2" s="1"/>
  <c r="I18" i="2" s="1"/>
  <c r="I40" i="2" l="1"/>
  <c r="I39" i="2" s="1"/>
  <c r="I38" i="2" l="1"/>
  <c r="I28" i="2" s="1"/>
  <c r="I27" i="2" s="1"/>
</calcChain>
</file>

<file path=xl/sharedStrings.xml><?xml version="1.0" encoding="utf-8"?>
<sst xmlns="http://schemas.openxmlformats.org/spreadsheetml/2006/main" count="331" uniqueCount="100">
  <si>
    <t>Наименования</t>
  </si>
  <si>
    <t>Код главы</t>
  </si>
  <si>
    <t>Рз</t>
  </si>
  <si>
    <t>Пр</t>
  </si>
  <si>
    <t>ЦСР</t>
  </si>
  <si>
    <t>ВР</t>
  </si>
  <si>
    <t>Администрация городского округа Воскресенск Московской области</t>
  </si>
  <si>
    <t>905</t>
  </si>
  <si>
    <t>Общегосударственные вопросы</t>
  </si>
  <si>
    <t>01</t>
  </si>
  <si>
    <t>Другие общегосударственные вопросы</t>
  </si>
  <si>
    <t>13</t>
  </si>
  <si>
    <t>Муниципальная программа "Управление имуществом и муниципальными финансами"</t>
  </si>
  <si>
    <t>1200000000</t>
  </si>
  <si>
    <t>Подпрограмма "Развитие имущественного комплекса"</t>
  </si>
  <si>
    <t>1210000000</t>
  </si>
  <si>
    <t>Основное мероприятие "Управление имуществом, находящимся в муниципальной собственности, и выполнение кадастровых работ"</t>
  </si>
  <si>
    <t>1210200000</t>
  </si>
  <si>
    <t>Владение, пользование и распоряжение имуществом, находящимся в муниципальной собственности городского округа</t>
  </si>
  <si>
    <t>1210200170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</si>
  <si>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</si>
  <si>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</si>
  <si>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</si>
  <si>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</si>
  <si>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Национальная безопасность и правоохранительная деятельность</t>
  </si>
  <si>
    <t>03</t>
  </si>
  <si>
    <t>Другие вопросы в области национальной безопасности и правоохранительной деятельности</t>
  </si>
  <si>
    <t>14</t>
  </si>
  <si>
    <t>Муниципальная программа "Безопасность и обеспечение безопасности жизнедеятельности населения"</t>
  </si>
  <si>
    <t>0800000000</t>
  </si>
  <si>
    <t>Подпрограмма "Обеспечение пожарной безопасности на территории муниципального образования Московской области"</t>
  </si>
  <si>
    <t>0840000000</t>
  </si>
  <si>
    <t>Основное мероприятие "Повышение степени пожарной безопасности"</t>
  </si>
  <si>
    <t>0840100000</t>
  </si>
  <si>
    <t>Проведение работ для возведения пожарного депо из быстровозводимых модульных конструкций полной заводской готовности (проектно-изыскательские работы, возведение фундамента, техническое присоединение инженерно-техническим сетям, благоустройство территории)</t>
  </si>
  <si>
    <t>0840101380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</si>
  <si>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</si>
  <si>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</si>
  <si>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</si>
  <si>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</si>
  <si>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"Экология и окружающая среда"</t>
  </si>
  <si>
    <t>0700000000</t>
  </si>
  <si>
    <t>Подпрограмма "Региональная программа в области обращения с отходами, в том числе с твердыми коммунальными отходами"</t>
  </si>
  <si>
    <t>0750000000</t>
  </si>
  <si>
    <t>Основное мероприятие "Подключение (технологическое присоединение) к объектам инфраструктуры заводов по термическому обезвреживанию твердых коммунальных отходов"</t>
  </si>
  <si>
    <t>0750700000</t>
  </si>
  <si>
    <t>Строительство и реконструкция объектов инженерной инфраструктуры для заводов по термическому обезвреживанию отходов на территории</t>
  </si>
  <si>
    <t>07507S4520</t>
  </si>
  <si>
    <t>Муниципальная программа "Развитие инженерной инфраструктуры и энергоэффективности"</t>
  </si>
  <si>
    <t>1000000000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</si>
  <si>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</si>
  <si>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</si>
  <si>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</si>
  <si>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</si>
  <si>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</si>
  <si>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</si>
  <si>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Строительство (реконструкция) канализационных коллекторов, канализационных насосных станций за счет средств местного бюджета</t>
  </si>
  <si>
    <t>1020274030</t>
  </si>
  <si>
    <t>Строительство (реконструкция) канализационных коллекторов, канализационных насосных станций</t>
  </si>
  <si>
    <t>10202S4030</t>
  </si>
  <si>
    <t>Физическая культура и спорт</t>
  </si>
  <si>
    <t>11</t>
  </si>
  <si>
    <t>Физическая культура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</si>
  <si>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</si>
  <si>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</si>
  <si>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физической культуры и спорта"</t>
  </si>
  <si>
    <t>1850000000</t>
  </si>
  <si>
    <t>Федеральный проект "Спорт - норма жизни"</t>
  </si>
  <si>
    <t>185P500000</t>
  </si>
  <si>
    <t>Капитальные вложения в муниципальные объекты физической культуры и спорта</t>
  </si>
  <si>
    <t>185P5S4220</t>
  </si>
  <si>
    <t>Управление по физической культуре, спорту и работе с молодежью Администрации городского округа Воскресенск Московской области</t>
  </si>
  <si>
    <t>906</t>
  </si>
  <si>
    <t>Приобретение в муниципальную собственность городского округа Воскресенск нежилого здания, расположенного по адресу: Московская область, г. Воскресенск, ул. Мичурина, д. 3а, в том числе земельного участка</t>
  </si>
  <si>
    <t>Возведение пожарного депо из быстровозводимых модульных конструкций полной заводской готовности по адресу: Российская Федерация, Московская область, г.Воскресенск,Промплощадка,1</t>
  </si>
  <si>
    <t xml:space="preserve">Строительство ВЗУ с сетями водоснабжения ДУ 80 для хозяйственно-бытовых нужд ЗТО д. Свистягино, сп Фединское, Воскресенский м.р. (в том числе ПИР и технологическое присоединение к сетям электроснабжения)  </t>
  </si>
  <si>
    <t xml:space="preserve">Строительство ВЗУ с сетями водоснабжения ДУ 160 для технических нужд ЗТО д. Свистягино, сп Фединское, Воскресенский м.р. (в том числе ПИР и технологическое присоединение к сетям электроснабжения)  </t>
  </si>
  <si>
    <t>Строительство КНС и напорного коллектора  от ЗТО до точки сброса в водный объект, д. Свистягино, сп Фединское, Воскресенский м.р.  (в том числе ПИР и технологическое присоединение к сетям электроснабжения)</t>
  </si>
  <si>
    <t>Реконструкция самотечного канализационного коллектора по адресу: г. Воскресенск, от жилого дома № 23 по ул.Мичурина до КНС ул. Коломенская, д.10</t>
  </si>
  <si>
    <t>Реконструкция самотечного канализационного кол-лектора по адресу: г. Воскресенск, от жилого дома № 28 ул.Маркина до КНС ул.Центральная, д.32А</t>
  </si>
  <si>
    <t>Реконструкция комплексного спортивного сооружения (Стадион), Московская область, г. Воскресенск, ул. Менделеева, д.2 (в том числе ПИР)</t>
  </si>
  <si>
    <t>Итого*</t>
  </si>
  <si>
    <t>* За исключением целевых средств, поступивших из бюджета Московской области на решение жилищных вопросов различным категориям граждан</t>
  </si>
  <si>
    <t xml:space="preserve">Расходы бюджета городского округа Воскресенск за 2021 год на осуществление бюджетных инвестиций в объекты капитального строительства (реконструкции) муниципальной собственности </t>
  </si>
  <si>
    <t>к Отчету об исполнении бюджета городского округа Воскресенск Московской области за 2021 год</t>
  </si>
  <si>
    <t>Уточненный план</t>
  </si>
  <si>
    <t>Исполнено</t>
  </si>
  <si>
    <t>Процент исполнения</t>
  </si>
  <si>
    <t>100,0</t>
  </si>
  <si>
    <t>1,1</t>
  </si>
  <si>
    <t>68,1</t>
  </si>
  <si>
    <t>0,4</t>
  </si>
  <si>
    <t>1,9</t>
  </si>
  <si>
    <t>97,6</t>
  </si>
  <si>
    <t>94,3</t>
  </si>
  <si>
    <t>70,5</t>
  </si>
  <si>
    <t>0,0</t>
  </si>
  <si>
    <t>Приложение 6</t>
  </si>
  <si>
    <t>Ед.изм.тыс.руб.</t>
  </si>
  <si>
    <t>67,6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</si>
</sst>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&gt;=50]#,##0.0,;[Red][&lt;=-50]\-#,##0.0,;#,##0.0,"/>
    <numFmt numFmtId="165" formatCode="#,##0.0_ ;[Red]\-#,##0.0\ "/>
    <numFmt numFmtId="166" formatCode="0.0;[Red]0.0"/>
    <numFmt numFmtId="167" formatCode="#,##0.0\ _₽;[Red]#,##0.0\ _₽"/>
  </numFmts>
  <fonts count="5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2" fillId="0" borderId="0" xfId="0" applyFont="1"/>
    <xf numFmtId="0" fontId="2" fillId="0" borderId="0" xfId="1" applyFont="1" applyAlignment="1">
      <alignment horizontal="right" wrapText="1"/>
    </xf>
    <xf numFmtId="0" fontId="2" fillId="0" borderId="0" xfId="1" applyFont="1" applyAlignment="1">
      <alignment wrapText="1"/>
    </xf>
    <xf numFmtId="164" fontId="3" fillId="0" borderId="1" xfId="0" applyNumberFormat="1" applyFont="1" applyBorder="1" applyAlignment="1">
      <alignment horizontal="right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/>
    <xf numFmtId="165" fontId="3" fillId="0" borderId="1" xfId="0" applyNumberFormat="1" applyFont="1" applyBorder="1" applyAlignment="1">
      <alignment horizontal="right" vertical="center"/>
    </xf>
    <xf numFmtId="10" fontId="0" fillId="0" borderId="0" xfId="0" applyNumberFormat="1"/>
    <xf numFmtId="167" fontId="3" fillId="0" borderId="1" xfId="0" applyNumberFormat="1" applyFont="1" applyBorder="1" applyAlignment="1">
      <alignment horizontal="right" vertical="center"/>
    </xf>
    <xf numFmtId="166" fontId="0" fillId="0" borderId="0" xfId="0" applyNumberFormat="1"/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right" vertical="center"/>
    </xf>
    <xf numFmtId="0" fontId="3" fillId="0" borderId="4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2" borderId="0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1" applyNumberFormat="1" applyFont="1" applyBorder="1" applyAlignment="1">
      <alignment horizontal="center" vertical="center" wrapText="1"/>
    </xf>
    <xf numFmtId="0" fontId="3" fillId="0" borderId="0" xfId="1" applyNumberFormat="1" applyFont="1" applyBorder="1" applyAlignment="1">
      <alignment horizontal="right" wrapText="1"/>
    </xf>
    <xf numFmtId="0" fontId="2" fillId="0" borderId="0" xfId="0" applyFont="1" applyBorder="1" applyAlignment="1">
      <alignment horizontal="right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3" fillId="0" borderId="2" xfId="0" applyNumberFormat="1" applyFont="1" applyBorder="1" applyAlignment="1">
      <alignment horizontal="left" vertical="center" wrapText="1"/>
    </xf>
    <xf numFmtId="2" fontId="3" fillId="0" borderId="3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right" vertical="center"/>
    </xf>
    <xf numFmtId="49" fontId="3" fillId="0" borderId="3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3"/>
  <sheetViews>
    <sheetView tabSelected="1" zoomScale="90" zoomScaleNormal="90" workbookViewId="0">
      <selection activeCell="I53" sqref="I53"/>
    </sheetView>
  </sheetViews>
  <sheetFormatPr defaultRowHeight="15" x14ac:dyDescent="0.25"/>
  <cols>
    <col min="1" max="1" width="20" customWidth="1"/>
    <col min="2" max="2" width="54.28515625" customWidth="1"/>
    <col min="3" max="5" width="8.140625" customWidth="1"/>
    <col min="6" max="6" width="15.85546875" customWidth="1"/>
    <col min="7" max="7" width="6.5703125" customWidth="1"/>
    <col min="8" max="8" width="18.85546875" customWidth="1"/>
    <col min="9" max="9" width="15.5703125" customWidth="1"/>
    <col min="10" max="10" width="15.42578125" customWidth="1"/>
    <col min="11" max="11" width="1.42578125" customWidth="1"/>
    <col min="16" max="16" width="13" bestFit="1" customWidth="1"/>
  </cols>
  <sheetData>
    <row r="1" spans="1:11" ht="16.5" customHeight="1" x14ac:dyDescent="0.25">
      <c r="A1" s="1"/>
      <c r="B1" s="1"/>
      <c r="C1" s="1"/>
      <c r="D1" s="1"/>
      <c r="E1" s="1"/>
      <c r="F1" s="1"/>
      <c r="G1" s="2"/>
      <c r="H1" s="14"/>
      <c r="I1" s="24" t="s">
        <v>97</v>
      </c>
      <c r="J1" s="25"/>
      <c r="K1" s="25"/>
    </row>
    <row r="2" spans="1:11" ht="50.25" customHeight="1" x14ac:dyDescent="0.25">
      <c r="A2" s="1"/>
      <c r="B2" s="1"/>
      <c r="C2" s="1"/>
      <c r="D2" s="1"/>
      <c r="E2" s="1"/>
      <c r="F2" s="1"/>
      <c r="G2" s="3"/>
      <c r="H2" s="14"/>
      <c r="I2" s="26" t="s">
        <v>84</v>
      </c>
      <c r="J2" s="27"/>
      <c r="K2" s="27"/>
    </row>
    <row r="3" spans="1:11" ht="48.95" customHeight="1" x14ac:dyDescent="0.25">
      <c r="A3" s="28" t="s">
        <v>83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22.5" customHeight="1" x14ac:dyDescent="0.25">
      <c r="A4" s="1"/>
      <c r="B4" s="1"/>
      <c r="C4" s="1"/>
      <c r="D4" s="1"/>
      <c r="E4" s="1"/>
      <c r="F4" s="1"/>
      <c r="G4" s="1"/>
      <c r="H4" s="29" t="s">
        <v>98</v>
      </c>
      <c r="I4" s="30"/>
      <c r="J4" s="30"/>
      <c r="K4" s="30"/>
    </row>
    <row r="5" spans="1:11" ht="32.1" customHeight="1" x14ac:dyDescent="0.25">
      <c r="A5" s="15" t="s">
        <v>0</v>
      </c>
      <c r="B5" s="15"/>
      <c r="C5" s="15" t="s">
        <v>1</v>
      </c>
      <c r="D5" s="15" t="s">
        <v>2</v>
      </c>
      <c r="E5" s="15" t="s">
        <v>3</v>
      </c>
      <c r="F5" s="15" t="s">
        <v>4</v>
      </c>
      <c r="G5" s="15" t="s">
        <v>5</v>
      </c>
      <c r="H5" s="18" t="s">
        <v>85</v>
      </c>
      <c r="I5" s="18" t="s">
        <v>86</v>
      </c>
      <c r="J5" s="20" t="s">
        <v>87</v>
      </c>
      <c r="K5" s="21"/>
    </row>
    <row r="6" spans="1:11" ht="17.25" customHeight="1" x14ac:dyDescent="0.25">
      <c r="A6" s="15"/>
      <c r="B6" s="15"/>
      <c r="C6" s="15"/>
      <c r="D6" s="15"/>
      <c r="E6" s="15"/>
      <c r="F6" s="15"/>
      <c r="G6" s="15"/>
      <c r="H6" s="19"/>
      <c r="I6" s="19"/>
      <c r="J6" s="22"/>
      <c r="K6" s="23"/>
    </row>
    <row r="7" spans="1:11" ht="15" customHeight="1" x14ac:dyDescent="0.25">
      <c r="A7" s="15">
        <v>1</v>
      </c>
      <c r="B7" s="15"/>
      <c r="C7" s="13">
        <v>2</v>
      </c>
      <c r="D7" s="13">
        <v>3</v>
      </c>
      <c r="E7" s="13">
        <v>4</v>
      </c>
      <c r="F7" s="13">
        <v>5</v>
      </c>
      <c r="G7" s="13">
        <v>6</v>
      </c>
      <c r="H7" s="13">
        <v>7</v>
      </c>
      <c r="I7" s="13"/>
      <c r="J7" s="15"/>
      <c r="K7" s="15"/>
    </row>
    <row r="8" spans="1:11" ht="23.25" customHeight="1" x14ac:dyDescent="0.25">
      <c r="A8" s="16" t="s">
        <v>6</v>
      </c>
      <c r="B8" s="16"/>
      <c r="C8" s="13" t="s">
        <v>7</v>
      </c>
      <c r="D8" s="13"/>
      <c r="E8" s="13"/>
      <c r="F8" s="13"/>
      <c r="G8" s="13"/>
      <c r="H8" s="4">
        <v>80855672.489999995</v>
      </c>
      <c r="I8" s="4">
        <v>54675895.579999998</v>
      </c>
      <c r="J8" s="17" t="s">
        <v>99</v>
      </c>
      <c r="K8" s="17"/>
    </row>
    <row r="9" spans="1:11" ht="15" customHeight="1" x14ac:dyDescent="0.25">
      <c r="A9" s="16" t="s">
        <v>8</v>
      </c>
      <c r="B9" s="16"/>
      <c r="C9" s="13" t="s">
        <v>7</v>
      </c>
      <c r="D9" s="13" t="s">
        <v>9</v>
      </c>
      <c r="E9" s="13"/>
      <c r="F9" s="13"/>
      <c r="G9" s="13"/>
      <c r="H9" s="4">
        <v>7500000</v>
      </c>
      <c r="I9" s="4">
        <v>7500000</v>
      </c>
      <c r="J9" s="17" t="s">
        <v>88</v>
      </c>
      <c r="K9" s="17"/>
    </row>
    <row r="10" spans="1:11" ht="20.25" customHeight="1" x14ac:dyDescent="0.25">
      <c r="A10" s="16" t="s">
        <v>10</v>
      </c>
      <c r="B10" s="16"/>
      <c r="C10" s="13" t="s">
        <v>7</v>
      </c>
      <c r="D10" s="13" t="s">
        <v>9</v>
      </c>
      <c r="E10" s="13" t="s">
        <v>11</v>
      </c>
      <c r="F10" s="13"/>
      <c r="G10" s="13"/>
      <c r="H10" s="4">
        <v>7500000</v>
      </c>
      <c r="I10" s="4">
        <v>7500000</v>
      </c>
      <c r="J10" s="17" t="s">
        <v>88</v>
      </c>
      <c r="K10" s="17"/>
    </row>
    <row r="11" spans="1:11" ht="30" customHeight="1" x14ac:dyDescent="0.25">
      <c r="A11" s="16" t="s">
        <v>12</v>
      </c>
      <c r="B11" s="16"/>
      <c r="C11" s="13" t="s">
        <v>7</v>
      </c>
      <c r="D11" s="13" t="s">
        <v>9</v>
      </c>
      <c r="E11" s="13" t="s">
        <v>11</v>
      </c>
      <c r="F11" s="13" t="s">
        <v>13</v>
      </c>
      <c r="G11" s="13"/>
      <c r="H11" s="4">
        <v>7500000</v>
      </c>
      <c r="I11" s="4">
        <v>7500000</v>
      </c>
      <c r="J11" s="17" t="s">
        <v>88</v>
      </c>
      <c r="K11" s="17"/>
    </row>
    <row r="12" spans="1:11" ht="15" customHeight="1" x14ac:dyDescent="0.25">
      <c r="A12" s="31" t="s">
        <v>14</v>
      </c>
      <c r="B12" s="31"/>
      <c r="C12" s="13" t="s">
        <v>7</v>
      </c>
      <c r="D12" s="13" t="s">
        <v>9</v>
      </c>
      <c r="E12" s="13" t="s">
        <v>11</v>
      </c>
      <c r="F12" s="5" t="s">
        <v>15</v>
      </c>
      <c r="G12" s="5"/>
      <c r="H12" s="4">
        <v>7500000</v>
      </c>
      <c r="I12" s="4">
        <v>7500000</v>
      </c>
      <c r="J12" s="17" t="s">
        <v>88</v>
      </c>
      <c r="K12" s="17"/>
    </row>
    <row r="13" spans="1:11" ht="34.5" customHeight="1" x14ac:dyDescent="0.25">
      <c r="A13" s="31" t="s">
        <v>16</v>
      </c>
      <c r="B13" s="31"/>
      <c r="C13" s="13" t="s">
        <v>7</v>
      </c>
      <c r="D13" s="13" t="s">
        <v>9</v>
      </c>
      <c r="E13" s="13" t="s">
        <v>11</v>
      </c>
      <c r="F13" s="5" t="s">
        <v>17</v>
      </c>
      <c r="G13" s="6"/>
      <c r="H13" s="4">
        <v>7500000</v>
      </c>
      <c r="I13" s="4">
        <v>7500000</v>
      </c>
      <c r="J13" s="17" t="s">
        <v>88</v>
      </c>
      <c r="K13" s="17"/>
    </row>
    <row r="14" spans="1:11" ht="34.5" customHeight="1" x14ac:dyDescent="0.25">
      <c r="A14" s="31" t="s">
        <v>18</v>
      </c>
      <c r="B14" s="31"/>
      <c r="C14" s="13" t="s">
        <v>7</v>
      </c>
      <c r="D14" s="13" t="s">
        <v>9</v>
      </c>
      <c r="E14" s="13" t="s">
        <v>11</v>
      </c>
      <c r="F14" s="5" t="s">
        <v>19</v>
      </c>
      <c r="G14" s="6"/>
      <c r="H14" s="4">
        <v>7500000</v>
      </c>
      <c r="I14" s="4">
        <v>7500000</v>
      </c>
      <c r="J14" s="17" t="s">
        <v>88</v>
      </c>
      <c r="K14" s="17"/>
    </row>
    <row r="15" spans="1:11" ht="30.75" customHeight="1" x14ac:dyDescent="0.25">
      <c r="A15" s="31" t="s">
        <v>20</v>
      </c>
      <c r="B15" s="31"/>
      <c r="C15" s="13" t="s">
        <v>7</v>
      </c>
      <c r="D15" s="13" t="s">
        <v>9</v>
      </c>
      <c r="E15" s="13" t="s">
        <v>11</v>
      </c>
      <c r="F15" s="5" t="s">
        <v>19</v>
      </c>
      <c r="G15" s="5" t="s">
        <v>21</v>
      </c>
      <c r="H15" s="4">
        <v>7500000</v>
      </c>
      <c r="I15" s="4">
        <v>7500000</v>
      </c>
      <c r="J15" s="17" t="s">
        <v>88</v>
      </c>
      <c r="K15" s="17"/>
    </row>
    <row r="16" spans="1:11" ht="24.75" customHeight="1" x14ac:dyDescent="0.25">
      <c r="A16" s="31" t="s">
        <v>22</v>
      </c>
      <c r="B16" s="31"/>
      <c r="C16" s="13" t="s">
        <v>7</v>
      </c>
      <c r="D16" s="13" t="s">
        <v>9</v>
      </c>
      <c r="E16" s="13" t="s">
        <v>11</v>
      </c>
      <c r="F16" s="5" t="s">
        <v>19</v>
      </c>
      <c r="G16" s="5" t="s">
        <v>23</v>
      </c>
      <c r="H16" s="4">
        <v>7500000</v>
      </c>
      <c r="I16" s="4">
        <v>7500000</v>
      </c>
      <c r="J16" s="17" t="s">
        <v>88</v>
      </c>
      <c r="K16" s="17"/>
    </row>
    <row r="17" spans="1:16" ht="69" customHeight="1" x14ac:dyDescent="0.25">
      <c r="A17" s="31" t="s">
        <v>73</v>
      </c>
      <c r="B17" s="31"/>
      <c r="C17" s="13" t="s">
        <v>7</v>
      </c>
      <c r="D17" s="13" t="s">
        <v>9</v>
      </c>
      <c r="E17" s="13" t="s">
        <v>11</v>
      </c>
      <c r="F17" s="5" t="s">
        <v>19</v>
      </c>
      <c r="G17" s="7" t="s">
        <v>23</v>
      </c>
      <c r="H17" s="4">
        <v>7500000</v>
      </c>
      <c r="I17" s="4">
        <v>7500000</v>
      </c>
      <c r="J17" s="17" t="s">
        <v>88</v>
      </c>
      <c r="K17" s="17"/>
      <c r="P17" s="12"/>
    </row>
    <row r="18" spans="1:16" ht="23.25" customHeight="1" x14ac:dyDescent="0.25">
      <c r="A18" s="16" t="s">
        <v>24</v>
      </c>
      <c r="B18" s="16"/>
      <c r="C18" s="13" t="s">
        <v>7</v>
      </c>
      <c r="D18" s="13" t="s">
        <v>25</v>
      </c>
      <c r="E18" s="13"/>
      <c r="F18" s="13"/>
      <c r="G18" s="13"/>
      <c r="H18" s="4">
        <v>4156500.01</v>
      </c>
      <c r="I18" s="9">
        <f t="shared" ref="I18:I25" si="0">I19</f>
        <v>45.1</v>
      </c>
      <c r="J18" s="17" t="s">
        <v>89</v>
      </c>
      <c r="K18" s="17"/>
      <c r="P18" s="10"/>
    </row>
    <row r="19" spans="1:16" ht="30" customHeight="1" x14ac:dyDescent="0.25">
      <c r="A19" s="16" t="s">
        <v>26</v>
      </c>
      <c r="B19" s="16"/>
      <c r="C19" s="13" t="s">
        <v>7</v>
      </c>
      <c r="D19" s="13" t="s">
        <v>25</v>
      </c>
      <c r="E19" s="13" t="s">
        <v>27</v>
      </c>
      <c r="F19" s="13"/>
      <c r="G19" s="13"/>
      <c r="H19" s="4">
        <v>4156500.01</v>
      </c>
      <c r="I19" s="9">
        <f t="shared" si="0"/>
        <v>45.1</v>
      </c>
      <c r="J19" s="17" t="s">
        <v>89</v>
      </c>
      <c r="K19" s="17"/>
    </row>
    <row r="20" spans="1:16" ht="30.75" customHeight="1" x14ac:dyDescent="0.25">
      <c r="A20" s="16" t="s">
        <v>28</v>
      </c>
      <c r="B20" s="16"/>
      <c r="C20" s="13" t="s">
        <v>7</v>
      </c>
      <c r="D20" s="13" t="s">
        <v>25</v>
      </c>
      <c r="E20" s="13" t="s">
        <v>27</v>
      </c>
      <c r="F20" s="13" t="s">
        <v>29</v>
      </c>
      <c r="G20" s="13"/>
      <c r="H20" s="4">
        <v>4156500.01</v>
      </c>
      <c r="I20" s="9">
        <f t="shared" si="0"/>
        <v>45.1</v>
      </c>
      <c r="J20" s="17" t="s">
        <v>89</v>
      </c>
      <c r="K20" s="17"/>
    </row>
    <row r="21" spans="1:16" ht="33.75" customHeight="1" x14ac:dyDescent="0.25">
      <c r="A21" s="31" t="s">
        <v>30</v>
      </c>
      <c r="B21" s="31"/>
      <c r="C21" s="13" t="s">
        <v>7</v>
      </c>
      <c r="D21" s="13" t="s">
        <v>25</v>
      </c>
      <c r="E21" s="13" t="s">
        <v>27</v>
      </c>
      <c r="F21" s="5" t="s">
        <v>31</v>
      </c>
      <c r="G21" s="5"/>
      <c r="H21" s="4">
        <v>4156500.01</v>
      </c>
      <c r="I21" s="9">
        <f t="shared" si="0"/>
        <v>45.1</v>
      </c>
      <c r="J21" s="17" t="s">
        <v>89</v>
      </c>
      <c r="K21" s="17"/>
    </row>
    <row r="22" spans="1:16" ht="25.5" customHeight="1" x14ac:dyDescent="0.25">
      <c r="A22" s="31" t="s">
        <v>32</v>
      </c>
      <c r="B22" s="31"/>
      <c r="C22" s="13" t="s">
        <v>7</v>
      </c>
      <c r="D22" s="13" t="s">
        <v>25</v>
      </c>
      <c r="E22" s="13" t="s">
        <v>27</v>
      </c>
      <c r="F22" s="5" t="s">
        <v>33</v>
      </c>
      <c r="G22" s="6"/>
      <c r="H22" s="4">
        <v>4156500.01</v>
      </c>
      <c r="I22" s="9">
        <f t="shared" si="0"/>
        <v>45.1</v>
      </c>
      <c r="J22" s="17" t="s">
        <v>89</v>
      </c>
      <c r="K22" s="17"/>
    </row>
    <row r="23" spans="1:16" ht="72.75" customHeight="1" x14ac:dyDescent="0.25">
      <c r="A23" s="31" t="s">
        <v>34</v>
      </c>
      <c r="B23" s="31"/>
      <c r="C23" s="13" t="s">
        <v>7</v>
      </c>
      <c r="D23" s="13" t="s">
        <v>25</v>
      </c>
      <c r="E23" s="13" t="s">
        <v>27</v>
      </c>
      <c r="F23" s="5" t="s">
        <v>35</v>
      </c>
      <c r="G23" s="6"/>
      <c r="H23" s="4">
        <v>4156500.01</v>
      </c>
      <c r="I23" s="9">
        <f t="shared" si="0"/>
        <v>45.1</v>
      </c>
      <c r="J23" s="17" t="s">
        <v>89</v>
      </c>
      <c r="K23" s="17"/>
    </row>
    <row r="24" spans="1:16" ht="32.25" customHeight="1" x14ac:dyDescent="0.25">
      <c r="A24" s="31" t="s">
        <v>20</v>
      </c>
      <c r="B24" s="31"/>
      <c r="C24" s="13" t="s">
        <v>7</v>
      </c>
      <c r="D24" s="13" t="s">
        <v>25</v>
      </c>
      <c r="E24" s="13" t="s">
        <v>27</v>
      </c>
      <c r="F24" s="5" t="s">
        <v>35</v>
      </c>
      <c r="G24" s="5" t="s">
        <v>21</v>
      </c>
      <c r="H24" s="4">
        <v>4156500.01</v>
      </c>
      <c r="I24" s="9">
        <f t="shared" si="0"/>
        <v>45.1</v>
      </c>
      <c r="J24" s="17" t="s">
        <v>89</v>
      </c>
      <c r="K24" s="17"/>
    </row>
    <row r="25" spans="1:16" ht="27.75" customHeight="1" x14ac:dyDescent="0.25">
      <c r="A25" s="31" t="s">
        <v>22</v>
      </c>
      <c r="B25" s="31"/>
      <c r="C25" s="13" t="s">
        <v>7</v>
      </c>
      <c r="D25" s="13" t="s">
        <v>25</v>
      </c>
      <c r="E25" s="13" t="s">
        <v>27</v>
      </c>
      <c r="F25" s="5" t="s">
        <v>35</v>
      </c>
      <c r="G25" s="5" t="s">
        <v>23</v>
      </c>
      <c r="H25" s="4">
        <v>4156500.01</v>
      </c>
      <c r="I25" s="9">
        <f t="shared" si="0"/>
        <v>45.1</v>
      </c>
      <c r="J25" s="17" t="s">
        <v>89</v>
      </c>
      <c r="K25" s="17"/>
    </row>
    <row r="26" spans="1:16" ht="47.25" customHeight="1" x14ac:dyDescent="0.25">
      <c r="A26" s="32" t="s">
        <v>74</v>
      </c>
      <c r="B26" s="33"/>
      <c r="C26" s="13" t="s">
        <v>7</v>
      </c>
      <c r="D26" s="13" t="s">
        <v>25</v>
      </c>
      <c r="E26" s="13" t="s">
        <v>27</v>
      </c>
      <c r="F26" s="5" t="s">
        <v>35</v>
      </c>
      <c r="G26" s="5" t="s">
        <v>23</v>
      </c>
      <c r="H26" s="4">
        <v>4156500.01</v>
      </c>
      <c r="I26" s="9">
        <v>45.1</v>
      </c>
      <c r="J26" s="17" t="s">
        <v>89</v>
      </c>
      <c r="K26" s="17"/>
    </row>
    <row r="27" spans="1:16" ht="15" customHeight="1" x14ac:dyDescent="0.25">
      <c r="A27" s="16" t="s">
        <v>36</v>
      </c>
      <c r="B27" s="16"/>
      <c r="C27" s="13" t="s">
        <v>7</v>
      </c>
      <c r="D27" s="13" t="s">
        <v>37</v>
      </c>
      <c r="E27" s="13"/>
      <c r="F27" s="13"/>
      <c r="G27" s="13"/>
      <c r="H27" s="4">
        <v>69199172.480000004</v>
      </c>
      <c r="I27" s="9">
        <f>I28</f>
        <v>47130.799999999996</v>
      </c>
      <c r="J27" s="17" t="s">
        <v>90</v>
      </c>
      <c r="K27" s="17"/>
    </row>
    <row r="28" spans="1:16" ht="15" customHeight="1" x14ac:dyDescent="0.25">
      <c r="A28" s="16" t="s">
        <v>38</v>
      </c>
      <c r="B28" s="16"/>
      <c r="C28" s="13" t="s">
        <v>7</v>
      </c>
      <c r="D28" s="13" t="s">
        <v>37</v>
      </c>
      <c r="E28" s="13" t="s">
        <v>39</v>
      </c>
      <c r="F28" s="13"/>
      <c r="G28" s="13"/>
      <c r="H28" s="4">
        <v>69199172.480000004</v>
      </c>
      <c r="I28" s="9">
        <f>I29+I38</f>
        <v>47130.799999999996</v>
      </c>
      <c r="J28" s="17" t="s">
        <v>90</v>
      </c>
      <c r="K28" s="17"/>
    </row>
    <row r="29" spans="1:16" ht="15" customHeight="1" x14ac:dyDescent="0.25">
      <c r="A29" s="16" t="s">
        <v>40</v>
      </c>
      <c r="B29" s="16"/>
      <c r="C29" s="13" t="s">
        <v>7</v>
      </c>
      <c r="D29" s="13" t="s">
        <v>37</v>
      </c>
      <c r="E29" s="13" t="s">
        <v>39</v>
      </c>
      <c r="F29" s="13" t="s">
        <v>41</v>
      </c>
      <c r="G29" s="13"/>
      <c r="H29" s="4">
        <v>21006650</v>
      </c>
      <c r="I29" s="9">
        <v>77.8</v>
      </c>
      <c r="J29" s="17" t="s">
        <v>91</v>
      </c>
      <c r="K29" s="17"/>
    </row>
    <row r="30" spans="1:16" ht="34.5" customHeight="1" x14ac:dyDescent="0.25">
      <c r="A30" s="31" t="s">
        <v>42</v>
      </c>
      <c r="B30" s="31"/>
      <c r="C30" s="13" t="s">
        <v>7</v>
      </c>
      <c r="D30" s="13" t="s">
        <v>37</v>
      </c>
      <c r="E30" s="13" t="s">
        <v>39</v>
      </c>
      <c r="F30" s="5" t="s">
        <v>43</v>
      </c>
      <c r="G30" s="5"/>
      <c r="H30" s="4">
        <v>21006650</v>
      </c>
      <c r="I30" s="9">
        <f>I31</f>
        <v>77.8</v>
      </c>
      <c r="J30" s="17" t="s">
        <v>91</v>
      </c>
      <c r="K30" s="17"/>
    </row>
    <row r="31" spans="1:16" ht="45.75" customHeight="1" x14ac:dyDescent="0.25">
      <c r="A31" s="31" t="s">
        <v>44</v>
      </c>
      <c r="B31" s="31"/>
      <c r="C31" s="13" t="s">
        <v>7</v>
      </c>
      <c r="D31" s="13" t="s">
        <v>37</v>
      </c>
      <c r="E31" s="13" t="s">
        <v>39</v>
      </c>
      <c r="F31" s="5" t="s">
        <v>45</v>
      </c>
      <c r="G31" s="6"/>
      <c r="H31" s="4">
        <v>21006650</v>
      </c>
      <c r="I31" s="9">
        <f>I32</f>
        <v>77.8</v>
      </c>
      <c r="J31" s="17" t="s">
        <v>91</v>
      </c>
      <c r="K31" s="17"/>
    </row>
    <row r="32" spans="1:16" ht="45.75" customHeight="1" x14ac:dyDescent="0.25">
      <c r="A32" s="31" t="s">
        <v>46</v>
      </c>
      <c r="B32" s="31"/>
      <c r="C32" s="13" t="s">
        <v>7</v>
      </c>
      <c r="D32" s="13" t="s">
        <v>37</v>
      </c>
      <c r="E32" s="13" t="s">
        <v>39</v>
      </c>
      <c r="F32" s="5" t="s">
        <v>47</v>
      </c>
      <c r="G32" s="6"/>
      <c r="H32" s="4">
        <v>21006650</v>
      </c>
      <c r="I32" s="9">
        <f>I33</f>
        <v>77.8</v>
      </c>
      <c r="J32" s="17" t="s">
        <v>91</v>
      </c>
      <c r="K32" s="17"/>
    </row>
    <row r="33" spans="1:11" ht="32.25" customHeight="1" x14ac:dyDescent="0.25">
      <c r="A33" s="31" t="s">
        <v>20</v>
      </c>
      <c r="B33" s="31"/>
      <c r="C33" s="13" t="s">
        <v>7</v>
      </c>
      <c r="D33" s="13" t="s">
        <v>37</v>
      </c>
      <c r="E33" s="13" t="s">
        <v>39</v>
      </c>
      <c r="F33" s="5" t="s">
        <v>47</v>
      </c>
      <c r="G33" s="5" t="s">
        <v>21</v>
      </c>
      <c r="H33" s="4">
        <v>21006650</v>
      </c>
      <c r="I33" s="9">
        <f>I34</f>
        <v>77.8</v>
      </c>
      <c r="J33" s="17" t="s">
        <v>91</v>
      </c>
      <c r="K33" s="17"/>
    </row>
    <row r="34" spans="1:11" ht="15" customHeight="1" x14ac:dyDescent="0.25">
      <c r="A34" s="31" t="s">
        <v>22</v>
      </c>
      <c r="B34" s="31"/>
      <c r="C34" s="13" t="s">
        <v>7</v>
      </c>
      <c r="D34" s="13" t="s">
        <v>37</v>
      </c>
      <c r="E34" s="13" t="s">
        <v>39</v>
      </c>
      <c r="F34" s="5" t="s">
        <v>47</v>
      </c>
      <c r="G34" s="5" t="s">
        <v>23</v>
      </c>
      <c r="H34" s="4">
        <v>21006650</v>
      </c>
      <c r="I34" s="9">
        <f>I37+I36+I35</f>
        <v>77.8</v>
      </c>
      <c r="J34" s="17" t="s">
        <v>91</v>
      </c>
      <c r="K34" s="17"/>
    </row>
    <row r="35" spans="1:11" ht="54.75" customHeight="1" x14ac:dyDescent="0.25">
      <c r="A35" s="32" t="s">
        <v>75</v>
      </c>
      <c r="B35" s="32"/>
      <c r="C35" s="13" t="s">
        <v>7</v>
      </c>
      <c r="D35" s="13" t="s">
        <v>37</v>
      </c>
      <c r="E35" s="13" t="s">
        <v>39</v>
      </c>
      <c r="F35" s="5" t="s">
        <v>47</v>
      </c>
      <c r="G35" s="5" t="s">
        <v>23</v>
      </c>
      <c r="H35" s="4">
        <v>5906600</v>
      </c>
      <c r="I35" s="9">
        <v>0</v>
      </c>
      <c r="J35" s="17" t="s">
        <v>96</v>
      </c>
      <c r="K35" s="17"/>
    </row>
    <row r="36" spans="1:11" ht="51.75" customHeight="1" x14ac:dyDescent="0.25">
      <c r="A36" s="32" t="s">
        <v>76</v>
      </c>
      <c r="B36" s="32"/>
      <c r="C36" s="13" t="s">
        <v>7</v>
      </c>
      <c r="D36" s="13" t="s">
        <v>37</v>
      </c>
      <c r="E36" s="13" t="s">
        <v>39</v>
      </c>
      <c r="F36" s="5" t="s">
        <v>47</v>
      </c>
      <c r="G36" s="5" t="s">
        <v>23</v>
      </c>
      <c r="H36" s="4">
        <v>11049250</v>
      </c>
      <c r="I36" s="9">
        <v>0</v>
      </c>
      <c r="J36" s="17" t="s">
        <v>96</v>
      </c>
      <c r="K36" s="17"/>
    </row>
    <row r="37" spans="1:11" ht="49.5" customHeight="1" x14ac:dyDescent="0.25">
      <c r="A37" s="32" t="s">
        <v>77</v>
      </c>
      <c r="B37" s="32"/>
      <c r="C37" s="13" t="s">
        <v>7</v>
      </c>
      <c r="D37" s="13" t="s">
        <v>37</v>
      </c>
      <c r="E37" s="13" t="s">
        <v>39</v>
      </c>
      <c r="F37" s="5" t="s">
        <v>47</v>
      </c>
      <c r="G37" s="5" t="s">
        <v>23</v>
      </c>
      <c r="H37" s="4">
        <v>4050800</v>
      </c>
      <c r="I37" s="9">
        <v>77.8</v>
      </c>
      <c r="J37" s="17" t="s">
        <v>92</v>
      </c>
      <c r="K37" s="17"/>
    </row>
    <row r="38" spans="1:11" ht="36" customHeight="1" x14ac:dyDescent="0.25">
      <c r="A38" s="16" t="s">
        <v>48</v>
      </c>
      <c r="B38" s="16"/>
      <c r="C38" s="13" t="s">
        <v>7</v>
      </c>
      <c r="D38" s="13" t="s">
        <v>37</v>
      </c>
      <c r="E38" s="13" t="s">
        <v>39</v>
      </c>
      <c r="F38" s="13" t="s">
        <v>49</v>
      </c>
      <c r="G38" s="13"/>
      <c r="H38" s="4">
        <v>48192522.479999997</v>
      </c>
      <c r="I38" s="9">
        <f>I39</f>
        <v>47052.999999999993</v>
      </c>
      <c r="J38" s="17" t="s">
        <v>93</v>
      </c>
      <c r="K38" s="17"/>
    </row>
    <row r="39" spans="1:11" ht="15" customHeight="1" x14ac:dyDescent="0.25">
      <c r="A39" s="31" t="s">
        <v>52</v>
      </c>
      <c r="B39" s="31"/>
      <c r="C39" s="13" t="s">
        <v>7</v>
      </c>
      <c r="D39" s="13" t="s">
        <v>37</v>
      </c>
      <c r="E39" s="13" t="s">
        <v>39</v>
      </c>
      <c r="F39" s="5" t="s">
        <v>53</v>
      </c>
      <c r="G39" s="5"/>
      <c r="H39" s="4">
        <v>48192522.479999997</v>
      </c>
      <c r="I39" s="9">
        <f>I40</f>
        <v>47052.999999999993</v>
      </c>
      <c r="J39" s="17" t="s">
        <v>93</v>
      </c>
      <c r="K39" s="17"/>
    </row>
    <row r="40" spans="1:11" ht="55.5" customHeight="1" x14ac:dyDescent="0.25">
      <c r="A40" s="31" t="s">
        <v>54</v>
      </c>
      <c r="B40" s="31"/>
      <c r="C40" s="13" t="s">
        <v>7</v>
      </c>
      <c r="D40" s="13" t="s">
        <v>37</v>
      </c>
      <c r="E40" s="13" t="s">
        <v>39</v>
      </c>
      <c r="F40" s="5" t="s">
        <v>55</v>
      </c>
      <c r="G40" s="6"/>
      <c r="H40" s="4">
        <v>48192522.479999997</v>
      </c>
      <c r="I40" s="9">
        <f>I41+I45</f>
        <v>47052.999999999993</v>
      </c>
      <c r="J40" s="17" t="s">
        <v>93</v>
      </c>
      <c r="K40" s="17"/>
    </row>
    <row r="41" spans="1:11" ht="42.75" customHeight="1" x14ac:dyDescent="0.25">
      <c r="A41" s="31" t="s">
        <v>56</v>
      </c>
      <c r="B41" s="31"/>
      <c r="C41" s="13" t="s">
        <v>7</v>
      </c>
      <c r="D41" s="13" t="s">
        <v>37</v>
      </c>
      <c r="E41" s="13" t="s">
        <v>39</v>
      </c>
      <c r="F41" s="5" t="s">
        <v>57</v>
      </c>
      <c r="G41" s="6"/>
      <c r="H41" s="4">
        <v>377140</v>
      </c>
      <c r="I41" s="9">
        <f>I42</f>
        <v>377.1</v>
      </c>
      <c r="J41" s="17" t="s">
        <v>88</v>
      </c>
      <c r="K41" s="17"/>
    </row>
    <row r="42" spans="1:11" ht="36.75" customHeight="1" x14ac:dyDescent="0.25">
      <c r="A42" s="31" t="s">
        <v>20</v>
      </c>
      <c r="B42" s="31"/>
      <c r="C42" s="13" t="s">
        <v>7</v>
      </c>
      <c r="D42" s="13" t="s">
        <v>37</v>
      </c>
      <c r="E42" s="13" t="s">
        <v>39</v>
      </c>
      <c r="F42" s="5" t="s">
        <v>57</v>
      </c>
      <c r="G42" s="5" t="s">
        <v>21</v>
      </c>
      <c r="H42" s="4">
        <v>377140</v>
      </c>
      <c r="I42" s="9">
        <f>I43</f>
        <v>377.1</v>
      </c>
      <c r="J42" s="17" t="s">
        <v>88</v>
      </c>
      <c r="K42" s="17"/>
    </row>
    <row r="43" spans="1:11" ht="15" customHeight="1" x14ac:dyDescent="0.25">
      <c r="A43" s="34" t="s">
        <v>22</v>
      </c>
      <c r="B43" s="35"/>
      <c r="C43" s="13" t="s">
        <v>7</v>
      </c>
      <c r="D43" s="13" t="s">
        <v>37</v>
      </c>
      <c r="E43" s="13" t="s">
        <v>39</v>
      </c>
      <c r="F43" s="5" t="s">
        <v>57</v>
      </c>
      <c r="G43" s="5" t="s">
        <v>23</v>
      </c>
      <c r="H43" s="4">
        <v>377140</v>
      </c>
      <c r="I43" s="9">
        <v>377.1</v>
      </c>
      <c r="J43" s="36" t="s">
        <v>88</v>
      </c>
      <c r="K43" s="37"/>
    </row>
    <row r="44" spans="1:11" ht="51.75" customHeight="1" x14ac:dyDescent="0.25">
      <c r="A44" s="31" t="s">
        <v>78</v>
      </c>
      <c r="B44" s="31"/>
      <c r="C44" s="13" t="s">
        <v>7</v>
      </c>
      <c r="D44" s="13" t="s">
        <v>37</v>
      </c>
      <c r="E44" s="13" t="s">
        <v>39</v>
      </c>
      <c r="F44" s="5" t="s">
        <v>57</v>
      </c>
      <c r="G44" s="5" t="s">
        <v>23</v>
      </c>
      <c r="H44" s="4">
        <v>377140</v>
      </c>
      <c r="I44" s="9">
        <v>377.1</v>
      </c>
      <c r="J44" s="17" t="s">
        <v>88</v>
      </c>
      <c r="K44" s="17"/>
    </row>
    <row r="45" spans="1:11" ht="33" customHeight="1" x14ac:dyDescent="0.25">
      <c r="A45" s="31" t="s">
        <v>58</v>
      </c>
      <c r="B45" s="31"/>
      <c r="C45" s="13" t="s">
        <v>7</v>
      </c>
      <c r="D45" s="13" t="s">
        <v>37</v>
      </c>
      <c r="E45" s="13" t="s">
        <v>39</v>
      </c>
      <c r="F45" s="5" t="s">
        <v>59</v>
      </c>
      <c r="G45" s="6"/>
      <c r="H45" s="4">
        <v>47815382.479999997</v>
      </c>
      <c r="I45" s="9">
        <f>I46</f>
        <v>46675.899999999994</v>
      </c>
      <c r="J45" s="17" t="s">
        <v>93</v>
      </c>
      <c r="K45" s="17"/>
    </row>
    <row r="46" spans="1:11" ht="35.25" customHeight="1" x14ac:dyDescent="0.25">
      <c r="A46" s="31" t="s">
        <v>20</v>
      </c>
      <c r="B46" s="31"/>
      <c r="C46" s="13" t="s">
        <v>7</v>
      </c>
      <c r="D46" s="13" t="s">
        <v>37</v>
      </c>
      <c r="E46" s="13" t="s">
        <v>39</v>
      </c>
      <c r="F46" s="5" t="s">
        <v>59</v>
      </c>
      <c r="G46" s="5" t="s">
        <v>21</v>
      </c>
      <c r="H46" s="4">
        <v>47815382.479999997</v>
      </c>
      <c r="I46" s="9">
        <f>I47</f>
        <v>46675.899999999994</v>
      </c>
      <c r="J46" s="17" t="s">
        <v>93</v>
      </c>
      <c r="K46" s="17"/>
    </row>
    <row r="47" spans="1:11" ht="15" customHeight="1" x14ac:dyDescent="0.25">
      <c r="A47" s="31" t="s">
        <v>22</v>
      </c>
      <c r="B47" s="31"/>
      <c r="C47" s="13" t="s">
        <v>7</v>
      </c>
      <c r="D47" s="13" t="s">
        <v>37</v>
      </c>
      <c r="E47" s="13" t="s">
        <v>39</v>
      </c>
      <c r="F47" s="5" t="s">
        <v>59</v>
      </c>
      <c r="G47" s="5" t="s">
        <v>23</v>
      </c>
      <c r="H47" s="4">
        <v>47815382.479999997</v>
      </c>
      <c r="I47" s="9">
        <f>I49+I48</f>
        <v>46675.899999999994</v>
      </c>
      <c r="J47" s="17" t="s">
        <v>93</v>
      </c>
      <c r="K47" s="17"/>
    </row>
    <row r="48" spans="1:11" ht="47.25" customHeight="1" x14ac:dyDescent="0.25">
      <c r="A48" s="16" t="s">
        <v>78</v>
      </c>
      <c r="B48" s="38"/>
      <c r="C48" s="13" t="s">
        <v>7</v>
      </c>
      <c r="D48" s="13" t="s">
        <v>37</v>
      </c>
      <c r="E48" s="13" t="s">
        <v>39</v>
      </c>
      <c r="F48" s="5" t="s">
        <v>59</v>
      </c>
      <c r="G48" s="5" t="s">
        <v>23</v>
      </c>
      <c r="H48" s="4">
        <v>20065060</v>
      </c>
      <c r="I48" s="9">
        <v>18925.599999999999</v>
      </c>
      <c r="J48" s="17" t="s">
        <v>94</v>
      </c>
      <c r="K48" s="17"/>
    </row>
    <row r="49" spans="1:11" ht="51" customHeight="1" x14ac:dyDescent="0.25">
      <c r="A49" s="16" t="s">
        <v>79</v>
      </c>
      <c r="B49" s="38"/>
      <c r="C49" s="13" t="s">
        <v>7</v>
      </c>
      <c r="D49" s="13" t="s">
        <v>37</v>
      </c>
      <c r="E49" s="13" t="s">
        <v>39</v>
      </c>
      <c r="F49" s="5" t="s">
        <v>59</v>
      </c>
      <c r="G49" s="5" t="s">
        <v>23</v>
      </c>
      <c r="H49" s="4">
        <v>27750322.48</v>
      </c>
      <c r="I49" s="9">
        <v>27750.3</v>
      </c>
      <c r="J49" s="17" t="s">
        <v>88</v>
      </c>
      <c r="K49" s="17"/>
    </row>
    <row r="50" spans="1:11" ht="54.75" hidden="1" customHeight="1" x14ac:dyDescent="0.25">
      <c r="A50" s="16"/>
      <c r="B50" s="38"/>
      <c r="C50" s="13"/>
      <c r="D50" s="13"/>
      <c r="E50" s="13"/>
      <c r="F50" s="5"/>
      <c r="G50" s="5"/>
      <c r="H50" s="4"/>
      <c r="I50" s="9"/>
      <c r="J50" s="17"/>
      <c r="K50" s="17"/>
    </row>
    <row r="51" spans="1:11" ht="45" customHeight="1" x14ac:dyDescent="0.25">
      <c r="A51" s="16" t="s">
        <v>71</v>
      </c>
      <c r="B51" s="16"/>
      <c r="C51" s="13" t="s">
        <v>72</v>
      </c>
      <c r="D51" s="13"/>
      <c r="E51" s="13"/>
      <c r="F51" s="13"/>
      <c r="G51" s="13"/>
      <c r="H51" s="4">
        <v>8000000</v>
      </c>
      <c r="I51" s="9">
        <v>8000</v>
      </c>
      <c r="J51" s="17" t="s">
        <v>88</v>
      </c>
      <c r="K51" s="17"/>
    </row>
    <row r="52" spans="1:11" ht="15" customHeight="1" x14ac:dyDescent="0.25">
      <c r="A52" s="16" t="s">
        <v>60</v>
      </c>
      <c r="B52" s="16"/>
      <c r="C52" s="13" t="s">
        <v>72</v>
      </c>
      <c r="D52" s="13" t="s">
        <v>61</v>
      </c>
      <c r="E52" s="13"/>
      <c r="F52" s="13"/>
      <c r="G52" s="13"/>
      <c r="H52" s="4">
        <v>8000000</v>
      </c>
      <c r="I52" s="9">
        <v>8000</v>
      </c>
      <c r="J52" s="17" t="s">
        <v>88</v>
      </c>
      <c r="K52" s="17"/>
    </row>
    <row r="53" spans="1:11" ht="15" customHeight="1" x14ac:dyDescent="0.25">
      <c r="A53" s="16" t="s">
        <v>62</v>
      </c>
      <c r="B53" s="16"/>
      <c r="C53" s="13" t="s">
        <v>72</v>
      </c>
      <c r="D53" s="13" t="s">
        <v>61</v>
      </c>
      <c r="E53" s="13" t="s">
        <v>9</v>
      </c>
      <c r="F53" s="13"/>
      <c r="G53" s="13"/>
      <c r="H53" s="4">
        <v>8000000</v>
      </c>
      <c r="I53" s="9">
        <v>8000</v>
      </c>
      <c r="J53" s="17" t="s">
        <v>88</v>
      </c>
      <c r="K53" s="17"/>
    </row>
    <row r="54" spans="1:11" ht="33" customHeight="1" x14ac:dyDescent="0.25">
      <c r="A54" s="16" t="s">
        <v>63</v>
      </c>
      <c r="B54" s="16"/>
      <c r="C54" s="13" t="s">
        <v>72</v>
      </c>
      <c r="D54" s="13" t="s">
        <v>61</v>
      </c>
      <c r="E54" s="13" t="s">
        <v>9</v>
      </c>
      <c r="F54" s="13" t="s">
        <v>64</v>
      </c>
      <c r="G54" s="13"/>
      <c r="H54" s="4">
        <v>8000000</v>
      </c>
      <c r="I54" s="9">
        <v>8000</v>
      </c>
      <c r="J54" s="17" t="s">
        <v>88</v>
      </c>
      <c r="K54" s="17"/>
    </row>
    <row r="55" spans="1:11" ht="36.75" customHeight="1" x14ac:dyDescent="0.25">
      <c r="A55" s="31" t="s">
        <v>65</v>
      </c>
      <c r="B55" s="31"/>
      <c r="C55" s="13" t="s">
        <v>72</v>
      </c>
      <c r="D55" s="13" t="s">
        <v>61</v>
      </c>
      <c r="E55" s="13" t="s">
        <v>9</v>
      </c>
      <c r="F55" s="5" t="s">
        <v>66</v>
      </c>
      <c r="G55" s="5"/>
      <c r="H55" s="4">
        <v>8000000</v>
      </c>
      <c r="I55" s="9">
        <v>8000</v>
      </c>
      <c r="J55" s="17" t="s">
        <v>88</v>
      </c>
      <c r="K55" s="17"/>
    </row>
    <row r="56" spans="1:11" ht="15" customHeight="1" x14ac:dyDescent="0.25">
      <c r="A56" s="31" t="s">
        <v>67</v>
      </c>
      <c r="B56" s="31"/>
      <c r="C56" s="13" t="s">
        <v>72</v>
      </c>
      <c r="D56" s="13" t="s">
        <v>61</v>
      </c>
      <c r="E56" s="13" t="s">
        <v>9</v>
      </c>
      <c r="F56" s="5" t="s">
        <v>68</v>
      </c>
      <c r="G56" s="6"/>
      <c r="H56" s="4">
        <v>8000000</v>
      </c>
      <c r="I56" s="9">
        <v>8000</v>
      </c>
      <c r="J56" s="17" t="s">
        <v>88</v>
      </c>
      <c r="K56" s="17"/>
    </row>
    <row r="57" spans="1:11" ht="36.75" customHeight="1" x14ac:dyDescent="0.25">
      <c r="A57" s="31" t="s">
        <v>69</v>
      </c>
      <c r="B57" s="31"/>
      <c r="C57" s="13" t="s">
        <v>72</v>
      </c>
      <c r="D57" s="13" t="s">
        <v>61</v>
      </c>
      <c r="E57" s="13" t="s">
        <v>9</v>
      </c>
      <c r="F57" s="5" t="s">
        <v>70</v>
      </c>
      <c r="G57" s="6"/>
      <c r="H57" s="4">
        <v>8000000</v>
      </c>
      <c r="I57" s="9">
        <f>I58</f>
        <v>8000</v>
      </c>
      <c r="J57" s="17" t="s">
        <v>88</v>
      </c>
      <c r="K57" s="17"/>
    </row>
    <row r="58" spans="1:11" ht="36" customHeight="1" x14ac:dyDescent="0.25">
      <c r="A58" s="31" t="s">
        <v>20</v>
      </c>
      <c r="B58" s="31"/>
      <c r="C58" s="13" t="s">
        <v>72</v>
      </c>
      <c r="D58" s="13" t="s">
        <v>61</v>
      </c>
      <c r="E58" s="13" t="s">
        <v>9</v>
      </c>
      <c r="F58" s="5" t="s">
        <v>70</v>
      </c>
      <c r="G58" s="5" t="s">
        <v>21</v>
      </c>
      <c r="H58" s="4">
        <v>8000000</v>
      </c>
      <c r="I58" s="9">
        <f>I59</f>
        <v>8000</v>
      </c>
      <c r="J58" s="17" t="s">
        <v>88</v>
      </c>
      <c r="K58" s="17"/>
    </row>
    <row r="59" spans="1:11" ht="85.5" customHeight="1" x14ac:dyDescent="0.25">
      <c r="A59" s="31" t="s">
        <v>50</v>
      </c>
      <c r="B59" s="31"/>
      <c r="C59" s="13" t="s">
        <v>72</v>
      </c>
      <c r="D59" s="13" t="s">
        <v>61</v>
      </c>
      <c r="E59" s="13" t="s">
        <v>9</v>
      </c>
      <c r="F59" s="5" t="s">
        <v>70</v>
      </c>
      <c r="G59" s="5" t="s">
        <v>51</v>
      </c>
      <c r="H59" s="4">
        <v>8000000</v>
      </c>
      <c r="I59" s="9">
        <f>I60</f>
        <v>8000</v>
      </c>
      <c r="J59" s="17" t="s">
        <v>88</v>
      </c>
      <c r="K59" s="17"/>
    </row>
    <row r="60" spans="1:11" ht="39.950000000000003" customHeight="1" x14ac:dyDescent="0.25">
      <c r="A60" s="32" t="s">
        <v>80</v>
      </c>
      <c r="B60" s="32"/>
      <c r="C60" s="13" t="s">
        <v>72</v>
      </c>
      <c r="D60" s="13" t="s">
        <v>61</v>
      </c>
      <c r="E60" s="13" t="s">
        <v>9</v>
      </c>
      <c r="F60" s="5" t="s">
        <v>70</v>
      </c>
      <c r="G60" s="5" t="s">
        <v>51</v>
      </c>
      <c r="H60" s="4">
        <v>8000000</v>
      </c>
      <c r="I60" s="9">
        <v>8000</v>
      </c>
      <c r="J60" s="17" t="s">
        <v>88</v>
      </c>
      <c r="K60" s="17"/>
    </row>
    <row r="61" spans="1:11" ht="15.75" x14ac:dyDescent="0.25">
      <c r="A61" s="39" t="s">
        <v>81</v>
      </c>
      <c r="B61" s="39"/>
      <c r="C61" s="39"/>
      <c r="D61" s="39"/>
      <c r="E61" s="39"/>
      <c r="F61" s="39"/>
      <c r="G61" s="39"/>
      <c r="H61" s="4">
        <v>88855672.489999995</v>
      </c>
      <c r="I61" s="11">
        <v>62675.9</v>
      </c>
      <c r="J61" s="36" t="s">
        <v>95</v>
      </c>
      <c r="K61" s="37"/>
    </row>
    <row r="62" spans="1:11" ht="12.95" customHeight="1" x14ac:dyDescent="0.25">
      <c r="A62" s="8"/>
      <c r="B62" s="8"/>
      <c r="C62" s="8"/>
      <c r="D62" s="8"/>
      <c r="E62" s="8"/>
      <c r="F62" s="8"/>
      <c r="G62" s="8"/>
      <c r="H62" s="8"/>
      <c r="I62" s="8"/>
      <c r="J62" s="8"/>
      <c r="K62" s="1"/>
    </row>
    <row r="63" spans="1:11" ht="15.75" x14ac:dyDescent="0.25">
      <c r="A63" s="1" t="s">
        <v>82</v>
      </c>
      <c r="B63" s="1"/>
      <c r="C63" s="1"/>
      <c r="D63" s="1"/>
      <c r="E63" s="1"/>
      <c r="F63" s="1"/>
      <c r="G63" s="1"/>
      <c r="H63" s="1"/>
      <c r="I63" s="1"/>
      <c r="J63" s="1"/>
      <c r="K63" s="1"/>
    </row>
  </sheetData>
  <mergeCells count="123">
    <mergeCell ref="A59:B59"/>
    <mergeCell ref="J59:K59"/>
    <mergeCell ref="A60:B60"/>
    <mergeCell ref="J60:K60"/>
    <mergeCell ref="A61:G61"/>
    <mergeCell ref="J61:K61"/>
    <mergeCell ref="A56:B56"/>
    <mergeCell ref="J56:K56"/>
    <mergeCell ref="A57:B57"/>
    <mergeCell ref="J57:K57"/>
    <mergeCell ref="A58:B58"/>
    <mergeCell ref="J58:K58"/>
    <mergeCell ref="A53:B53"/>
    <mergeCell ref="J53:K53"/>
    <mergeCell ref="A54:B54"/>
    <mergeCell ref="J54:K54"/>
    <mergeCell ref="A55:B55"/>
    <mergeCell ref="J55:K55"/>
    <mergeCell ref="A51:B51"/>
    <mergeCell ref="J51:K51"/>
    <mergeCell ref="A52:B52"/>
    <mergeCell ref="J52:K52"/>
    <mergeCell ref="A48:B48"/>
    <mergeCell ref="J48:K48"/>
    <mergeCell ref="A49:B49"/>
    <mergeCell ref="J49:K49"/>
    <mergeCell ref="A50:B50"/>
    <mergeCell ref="J50:K50"/>
    <mergeCell ref="A45:B45"/>
    <mergeCell ref="J45:K45"/>
    <mergeCell ref="A46:B46"/>
    <mergeCell ref="J46:K46"/>
    <mergeCell ref="A47:B47"/>
    <mergeCell ref="J47:K47"/>
    <mergeCell ref="A43:B43"/>
    <mergeCell ref="J43:K43"/>
    <mergeCell ref="A44:B44"/>
    <mergeCell ref="J44:K44"/>
    <mergeCell ref="A40:B40"/>
    <mergeCell ref="J40:K40"/>
    <mergeCell ref="A41:B41"/>
    <mergeCell ref="J41:K41"/>
    <mergeCell ref="A42:B42"/>
    <mergeCell ref="J42:K42"/>
    <mergeCell ref="A39:B39"/>
    <mergeCell ref="J39:K39"/>
    <mergeCell ref="A36:B36"/>
    <mergeCell ref="J36:K36"/>
    <mergeCell ref="A37:B37"/>
    <mergeCell ref="J37:K37"/>
    <mergeCell ref="A38:B38"/>
    <mergeCell ref="J38:K38"/>
    <mergeCell ref="A33:B33"/>
    <mergeCell ref="J33:K33"/>
    <mergeCell ref="A34:B34"/>
    <mergeCell ref="J34:K34"/>
    <mergeCell ref="A35:B35"/>
    <mergeCell ref="J35:K35"/>
    <mergeCell ref="A30:B30"/>
    <mergeCell ref="J30:K30"/>
    <mergeCell ref="A31:B31"/>
    <mergeCell ref="J31:K31"/>
    <mergeCell ref="A32:B32"/>
    <mergeCell ref="J32:K32"/>
    <mergeCell ref="A27:B27"/>
    <mergeCell ref="J27:K27"/>
    <mergeCell ref="A28:B28"/>
    <mergeCell ref="J28:K28"/>
    <mergeCell ref="A29:B29"/>
    <mergeCell ref="J29:K29"/>
    <mergeCell ref="A24:B24"/>
    <mergeCell ref="J24:K24"/>
    <mergeCell ref="A25:B25"/>
    <mergeCell ref="J25:K25"/>
    <mergeCell ref="A26:B26"/>
    <mergeCell ref="J26:K26"/>
    <mergeCell ref="A21:B21"/>
    <mergeCell ref="J21:K21"/>
    <mergeCell ref="A22:B22"/>
    <mergeCell ref="J22:K22"/>
    <mergeCell ref="A23:B23"/>
    <mergeCell ref="J23:K23"/>
    <mergeCell ref="A18:B18"/>
    <mergeCell ref="J18:K18"/>
    <mergeCell ref="A19:B19"/>
    <mergeCell ref="J19:K19"/>
    <mergeCell ref="A20:B20"/>
    <mergeCell ref="J20:K20"/>
    <mergeCell ref="A15:B15"/>
    <mergeCell ref="J15:K15"/>
    <mergeCell ref="A16:B16"/>
    <mergeCell ref="J16:K16"/>
    <mergeCell ref="A17:B17"/>
    <mergeCell ref="J17:K17"/>
    <mergeCell ref="A12:B12"/>
    <mergeCell ref="J12:K12"/>
    <mergeCell ref="A13:B13"/>
    <mergeCell ref="J13:K13"/>
    <mergeCell ref="A14:B14"/>
    <mergeCell ref="J14:K14"/>
    <mergeCell ref="A9:B9"/>
    <mergeCell ref="J9:K9"/>
    <mergeCell ref="A10:B10"/>
    <mergeCell ref="J10:K10"/>
    <mergeCell ref="A11:B11"/>
    <mergeCell ref="J11:K11"/>
    <mergeCell ref="A7:B7"/>
    <mergeCell ref="J7:K7"/>
    <mergeCell ref="A8:B8"/>
    <mergeCell ref="J8:K8"/>
    <mergeCell ref="H5:H6"/>
    <mergeCell ref="I5:I6"/>
    <mergeCell ref="J5:K6"/>
    <mergeCell ref="I1:K1"/>
    <mergeCell ref="I2:K2"/>
    <mergeCell ref="A3:K3"/>
    <mergeCell ref="H4:K4"/>
    <mergeCell ref="A5:B6"/>
    <mergeCell ref="C5:C6"/>
    <mergeCell ref="D5:D6"/>
    <mergeCell ref="E5:E6"/>
    <mergeCell ref="F5:F6"/>
    <mergeCell ref="G5:G6"/>
  </mergeCells>
  <pageMargins left="0.70866141732283472" right="0.51181102362204722" top="0.74803149606299213" bottom="0.55118110236220474" header="0.31496062992125984" footer="0.31496062992125984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Скударева Надежда Анатольевна</cp:lastModifiedBy>
  <cp:lastPrinted>2022-03-25T07:07:36Z</cp:lastPrinted>
  <dcterms:created xsi:type="dcterms:W3CDTF">2021-04-12T14:52:46Z</dcterms:created>
  <dcterms:modified xsi:type="dcterms:W3CDTF">2022-03-25T07:24:07Z</dcterms:modified>
</cp:coreProperties>
</file>