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70" windowHeight="2670"/>
  </bookViews>
  <sheets>
    <sheet name="лист 1" sheetId="2" r:id="rId1"/>
  </sheets>
  <calcPr calcId="152511"/>
</workbook>
</file>

<file path=xl/calcChain.xml><?xml version="1.0" encoding="utf-8"?>
<calcChain xmlns="http://schemas.openxmlformats.org/spreadsheetml/2006/main">
  <c r="C12" i="2" l="1"/>
  <c r="C9" i="2" l="1"/>
  <c r="D9" i="2" s="1"/>
  <c r="C10" i="2"/>
  <c r="D10" i="2" s="1"/>
  <c r="C8" i="2"/>
  <c r="D8" i="2" s="1"/>
  <c r="C6" i="2"/>
  <c r="D6" i="2" s="1"/>
  <c r="C4" i="2"/>
  <c r="D4" i="2" s="1"/>
</calcChain>
</file>

<file path=xl/sharedStrings.xml><?xml version="1.0" encoding="utf-8"?>
<sst xmlns="http://schemas.openxmlformats.org/spreadsheetml/2006/main" count="22" uniqueCount="21">
  <si>
    <t>Наименование</t>
  </si>
  <si>
    <r>
      <t>Ввод в действие жилых домов (жилая площадь) за счет всех источников финансирования, м</t>
    </r>
    <r>
      <rPr>
        <vertAlign val="superscript"/>
        <sz val="11"/>
        <color indexed="8"/>
        <rFont val="Times New Roman"/>
        <family val="1"/>
        <charset val="204"/>
      </rPr>
      <t>2</t>
    </r>
    <r>
      <rPr>
        <sz val="11"/>
        <color indexed="8"/>
        <rFont val="Times New Roman"/>
        <family val="1"/>
        <charset val="204"/>
      </rPr>
      <t xml:space="preserve"> общ. площади</t>
    </r>
  </si>
  <si>
    <t>Информация о предварительные итогах социально-экономического развития городского округа Воскресенск за истекший период текущего финансового года и ожидаемые итоги социально-экономического развития на текущий финансовый год</t>
  </si>
  <si>
    <t>Ожидаемые итоги  2024г</t>
  </si>
  <si>
    <t>Предварительные итоги январь-май   2024г</t>
  </si>
  <si>
    <t>Отгружено товаров собственного производства, выполнено работ и услуг собственными силами, по всем видам экономической деятельности, млн. рублей</t>
  </si>
  <si>
    <t>в том числе по видам:</t>
  </si>
  <si>
    <t>1.1.</t>
  </si>
  <si>
    <t>1.1.1.</t>
  </si>
  <si>
    <t>1.1.2.</t>
  </si>
  <si>
    <t>1.1.3.</t>
  </si>
  <si>
    <t>1.</t>
  </si>
  <si>
    <t>№</t>
  </si>
  <si>
    <t>Общее число обучающихся в муниципальных общеобразовательных организациях, чел.</t>
  </si>
  <si>
    <t xml:space="preserve">Промышленное производство, млн. руб., </t>
  </si>
  <si>
    <t>производство химических веществ и химических продуктов, млн. руб.,</t>
  </si>
  <si>
    <t>производство прочей неметаллической минеральной продукции, млн. руб.,</t>
  </si>
  <si>
    <t>производство изделий из бетона, цемента и гипса, млн. руб.</t>
  </si>
  <si>
    <t>Средняя начисленная заработная плата работников по крупным и средним предприятиям, руб.</t>
  </si>
  <si>
    <t>Оборот розничной торговли по крупным и средним предприятиям, млн. руб.</t>
  </si>
  <si>
    <t>Среднегодовая численность населения, чел.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</si>
</sst>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\ _₽"/>
  </numFmts>
  <fonts count="7" x14ac:knownFonts="1">
    <font>
      <sz val="11"/>
      <color theme="1"/>
      <name val="Calibri"/>
      <family val="2"/>
      <scheme val="minor"/>
    </font>
    <font>
      <b/>
      <i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0" xfId="0" applyFont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2" fillId="0" borderId="0" xfId="0" applyFont="1" applyFill="1" applyBorder="1" applyAlignment="1">
      <alignment wrapText="1"/>
    </xf>
    <xf numFmtId="165" fontId="4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7" zoomScale="145" zoomScaleNormal="145" workbookViewId="0">
      <selection activeCell="E19" sqref="E19"/>
    </sheetView>
  </sheetViews>
  <sheetFormatPr defaultRowHeight="15" x14ac:dyDescent="0.25"/>
  <cols>
    <col min="1" max="1" width="6.7109375" customWidth="1"/>
    <col min="2" max="2" width="37.28515625" customWidth="1"/>
    <col min="3" max="3" width="20" style="6" customWidth="1"/>
    <col min="4" max="4" width="15.5703125" customWidth="1"/>
  </cols>
  <sheetData>
    <row r="1" spans="1:5" ht="81.75" customHeight="1" x14ac:dyDescent="0.25">
      <c r="B1" s="11" t="s">
        <v>2</v>
      </c>
      <c r="C1" s="11"/>
      <c r="D1" s="11"/>
      <c r="E1" s="4"/>
    </row>
    <row r="3" spans="1:5" ht="62.45" customHeight="1" x14ac:dyDescent="0.25">
      <c r="A3" s="8" t="s">
        <v>12</v>
      </c>
      <c r="B3" s="1" t="s">
        <v>0</v>
      </c>
      <c r="C3" s="5" t="s">
        <v>4</v>
      </c>
      <c r="D3" s="10" t="s">
        <v>3</v>
      </c>
    </row>
    <row r="4" spans="1:5" ht="71.45" customHeight="1" x14ac:dyDescent="0.25">
      <c r="A4" s="8" t="s">
        <v>11</v>
      </c>
      <c r="B4" s="2" t="s">
        <v>5</v>
      </c>
      <c r="C4" s="8">
        <f>55170559.8/1000</f>
        <v>55170.559799999995</v>
      </c>
      <c r="D4" s="8">
        <f>C4/6*12</f>
        <v>110341.11959999998</v>
      </c>
    </row>
    <row r="5" spans="1:5" ht="22.9" customHeight="1" x14ac:dyDescent="0.25">
      <c r="A5" s="8"/>
      <c r="B5" s="2" t="s">
        <v>6</v>
      </c>
      <c r="C5" s="8"/>
      <c r="D5" s="8"/>
    </row>
    <row r="6" spans="1:5" ht="31.15" customHeight="1" x14ac:dyDescent="0.25">
      <c r="A6" s="8" t="s">
        <v>7</v>
      </c>
      <c r="B6" s="3" t="s">
        <v>14</v>
      </c>
      <c r="C6" s="8">
        <f>47437093.5/1000</f>
        <v>47437.093500000003</v>
      </c>
      <c r="D6" s="8">
        <f>C6/6*12</f>
        <v>94874.187000000005</v>
      </c>
    </row>
    <row r="7" spans="1:5" ht="19.149999999999999" customHeight="1" x14ac:dyDescent="0.25">
      <c r="A7" s="8"/>
      <c r="B7" s="3" t="s">
        <v>6</v>
      </c>
      <c r="C7" s="8"/>
      <c r="D7" s="8"/>
    </row>
    <row r="8" spans="1:5" ht="39" customHeight="1" x14ac:dyDescent="0.25">
      <c r="A8" s="8" t="s">
        <v>8</v>
      </c>
      <c r="B8" s="3" t="s">
        <v>15</v>
      </c>
      <c r="C8" s="8">
        <f>15589943.7/1000</f>
        <v>15589.9437</v>
      </c>
      <c r="D8" s="8">
        <f>C8/6*12</f>
        <v>31179.8874</v>
      </c>
    </row>
    <row r="9" spans="1:5" ht="39" customHeight="1" x14ac:dyDescent="0.25">
      <c r="A9" s="8" t="s">
        <v>9</v>
      </c>
      <c r="B9" s="3" t="s">
        <v>16</v>
      </c>
      <c r="C9" s="8">
        <f>14581938/1000</f>
        <v>14581.938</v>
      </c>
      <c r="D9" s="8">
        <f>C9/6*12</f>
        <v>29163.875999999997</v>
      </c>
    </row>
    <row r="10" spans="1:5" ht="30.6" customHeight="1" x14ac:dyDescent="0.25">
      <c r="A10" s="8" t="s">
        <v>10</v>
      </c>
      <c r="B10" s="3" t="s">
        <v>17</v>
      </c>
      <c r="C10" s="8">
        <f>5289181.3/1000</f>
        <v>5289.1813000000002</v>
      </c>
      <c r="D10" s="8">
        <f>C10/6*12</f>
        <v>10578.3626</v>
      </c>
    </row>
    <row r="11" spans="1:5" ht="45" x14ac:dyDescent="0.25">
      <c r="A11" s="8">
        <v>2</v>
      </c>
      <c r="B11" s="3" t="s">
        <v>18</v>
      </c>
      <c r="C11" s="8">
        <v>83557.600000000006</v>
      </c>
      <c r="D11" s="9">
        <v>91997</v>
      </c>
    </row>
    <row r="12" spans="1:5" ht="31.9" customHeight="1" x14ac:dyDescent="0.25">
      <c r="A12" s="8">
        <v>3</v>
      </c>
      <c r="B12" s="3" t="s">
        <v>19</v>
      </c>
      <c r="C12" s="8">
        <f>12499757/1000</f>
        <v>12499.757</v>
      </c>
      <c r="D12" s="9">
        <v>33166.1</v>
      </c>
    </row>
    <row r="13" spans="1:5" ht="49.9" customHeight="1" x14ac:dyDescent="0.25">
      <c r="A13" s="8">
        <v>4</v>
      </c>
      <c r="B13" s="3" t="s">
        <v>1</v>
      </c>
      <c r="C13" s="8">
        <v>70422</v>
      </c>
      <c r="D13" s="8">
        <v>149000</v>
      </c>
    </row>
    <row r="14" spans="1:5" ht="43.15" customHeight="1" x14ac:dyDescent="0.25">
      <c r="A14" s="8">
        <v>5</v>
      </c>
      <c r="B14" s="3" t="s">
        <v>13</v>
      </c>
      <c r="C14" s="8">
        <v>17776</v>
      </c>
      <c r="D14" s="8">
        <v>17776</v>
      </c>
    </row>
    <row r="15" spans="1:5" ht="27" customHeight="1" x14ac:dyDescent="0.25">
      <c r="A15" s="8">
        <v>6</v>
      </c>
      <c r="B15" s="3" t="s">
        <v>20</v>
      </c>
      <c r="C15" s="8">
        <v>160684</v>
      </c>
      <c r="D15" s="9">
        <v>160805</v>
      </c>
    </row>
    <row r="16" spans="1:5" x14ac:dyDescent="0.25">
      <c r="B16" s="7"/>
    </row>
  </sheetData>
  <mergeCells count="1">
    <mergeCell ref="B1:D1"/>
  </mergeCells>
  <printOptions horizontalCentered="1" verticalCentered="1"/>
  <pageMargins left="0.39370078740157483" right="0.39370078740157483" top="0" bottom="0" header="0.31496062992125984" footer="0.31496062992125984"/>
  <pageSetup paperSize="9" scale="1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2024-11-14T07:25:44Z</dcterms:modified>
</cp:coreProperties>
</file>