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2432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25725"/>
</workbook>
</file>

<file path=xl/calcChain.xml><?xml version="1.0" encoding="utf-8"?>
<calcChain xmlns="http://schemas.openxmlformats.org/spreadsheetml/2006/main">
  <c r="H29" i="2"/>
  <c r="G31"/>
  <c r="F31"/>
  <c r="H30"/>
  <c r="G10"/>
  <c r="F10"/>
  <c r="E25"/>
  <c r="E18"/>
  <c r="E17"/>
  <c r="E22"/>
  <c r="E15"/>
  <c r="E10" l="1"/>
  <c r="E31" s="1"/>
  <c r="H31" l="1"/>
</calcChain>
</file>

<file path=xl/sharedStrings.xml><?xml version="1.0" encoding="utf-8"?>
<sst xmlns="http://schemas.openxmlformats.org/spreadsheetml/2006/main" count="47" uniqueCount="31">
  <si>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</si>
  <si>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</si>
  <si>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</si>
  <si>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</si>
  <si>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</si>
  <si>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</si>
  <si>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</si>
  <si>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</si>
  <si>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</si>
  <si>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</si>
  <si>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</si>
  <si>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</si>
  <si>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</si>
  <si>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</si>
  <si>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</si>
  <si>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</si>
  <si>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</si>
  <si>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</si>
  <si>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</si>
  <si>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</si>
  <si>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</si>
  <si>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</si>
  <si>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</si>
  <si>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</si>
  <si>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</si>
  <si>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</si>
  <si>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>% исполнения</t>
  </si>
  <si>
    <t>Муниципальная программа "Формирование современной комфортной городской среды"</t>
  </si>
  <si>
    <t xml:space="preserve">Сведения об исполнении бюджета городского округа Воскресенск                                                       в разрезе муниципальных программ                                                                                                                       за 1 квартал 2020 года </t>
  </si>
  <si>
    <t>Руководство и управление в сфере установленных функций органов местного самоуправления</t>
  </si>
  <si>
    <t xml:space="preserve">                                       Ед.изм. тыс.рублей</t>
  </si>
</sst>
</file>

<file path=xl/styles.xml><?xml version="1.0" encoding="utf-8"?>
<styleSheet xmlns="http://schemas.openxmlformats.org/spreadsheetml/2006/main">
  <numFmts count="3">
    <numFmt numFmtId="164" formatCode="#,##0.0;[Red]\-#,##0.0;0.0"/>
    <numFmt numFmtId="165" formatCode="000;;"/>
    <numFmt numFmtId="166" formatCode="#,##0.0_ ;[Red]\-#,##0.0\ "/>
  </numFmts>
  <fonts count="14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1" fillId="0" borderId="0" xfId="1" applyNumberFormat="1" applyFont="1" applyFill="1" applyAlignment="1" applyProtection="1">
      <alignment horizontal="center" wrapText="1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showGridLines="0" tabSelected="1" topLeftCell="A2" zoomScaleNormal="100" workbookViewId="0">
      <selection activeCell="H7" sqref="H7:H8"/>
    </sheetView>
  </sheetViews>
  <sheetFormatPr defaultColWidth="8.88671875" defaultRowHeight="13.2"/>
  <cols>
    <col min="1" max="1" width="0.5546875" style="4" customWidth="1"/>
    <col min="2" max="2" width="63.21875" style="4" customWidth="1"/>
    <col min="3" max="3" width="4" style="4" hidden="1" customWidth="1"/>
    <col min="4" max="4" width="15.109375" style="4" hidden="1" customWidth="1"/>
    <col min="5" max="5" width="13.33203125" style="4" hidden="1" customWidth="1"/>
    <col min="6" max="6" width="15.5546875" style="4" customWidth="1"/>
    <col min="7" max="7" width="15.21875" style="4" customWidth="1"/>
    <col min="8" max="8" width="14.6640625" style="4" customWidth="1"/>
    <col min="9" max="16" width="0.5546875" style="4" customWidth="1"/>
    <col min="17" max="251" width="9.109375" style="4" customWidth="1"/>
    <col min="252" max="16384" width="8.88671875" style="4"/>
  </cols>
  <sheetData>
    <row r="1" spans="1:16" ht="409.6" hidden="1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>
      <c r="A2" s="5"/>
      <c r="B2" s="1"/>
      <c r="C2" s="1"/>
      <c r="D2" s="1"/>
      <c r="E2" s="1"/>
      <c r="F2" s="33"/>
      <c r="G2" s="33"/>
      <c r="H2" s="33"/>
      <c r="I2" s="1"/>
      <c r="J2" s="1"/>
      <c r="K2" s="1"/>
      <c r="L2" s="1"/>
      <c r="M2" s="2"/>
      <c r="N2" s="2"/>
      <c r="O2" s="2"/>
      <c r="P2" s="3"/>
    </row>
    <row r="3" spans="1:16" ht="60.6" customHeight="1">
      <c r="A3" s="5"/>
      <c r="B3" s="32" t="s">
        <v>28</v>
      </c>
      <c r="C3" s="32"/>
      <c r="D3" s="32"/>
      <c r="E3" s="32"/>
      <c r="F3" s="32"/>
      <c r="G3" s="32"/>
      <c r="H3" s="32"/>
      <c r="I3" s="8"/>
      <c r="J3" s="8"/>
      <c r="K3" s="8"/>
      <c r="L3" s="8"/>
      <c r="M3" s="2"/>
      <c r="N3" s="2"/>
      <c r="O3" s="2"/>
      <c r="P3" s="3"/>
    </row>
    <row r="4" spans="1:16" ht="4.2" customHeight="1">
      <c r="A4" s="5"/>
      <c r="B4" s="9"/>
      <c r="C4" s="9"/>
      <c r="D4" s="9"/>
      <c r="E4" s="8"/>
      <c r="F4" s="8"/>
      <c r="G4" s="8"/>
      <c r="H4" s="8"/>
      <c r="I4" s="10"/>
      <c r="J4" s="10"/>
      <c r="K4" s="10"/>
      <c r="L4" s="10"/>
      <c r="M4" s="2"/>
      <c r="N4" s="2"/>
      <c r="O4" s="2"/>
      <c r="P4" s="3"/>
    </row>
    <row r="5" spans="1:16" ht="30.6" customHeight="1">
      <c r="A5" s="5"/>
      <c r="B5" s="9"/>
      <c r="C5" s="9"/>
      <c r="D5" s="9"/>
      <c r="E5" s="9"/>
      <c r="F5" s="39" t="s">
        <v>30</v>
      </c>
      <c r="G5" s="39"/>
      <c r="H5" s="39"/>
      <c r="I5" s="39"/>
      <c r="J5" s="39"/>
      <c r="K5" s="39"/>
      <c r="L5" s="39"/>
      <c r="M5" s="2"/>
      <c r="N5" s="2"/>
      <c r="O5" s="2"/>
      <c r="P5" s="3"/>
    </row>
    <row r="6" spans="1:16" ht="1.8" customHeight="1">
      <c r="A6" s="6"/>
      <c r="B6" s="11"/>
      <c r="C6" s="11"/>
      <c r="D6" s="11"/>
      <c r="E6" s="8"/>
      <c r="F6" s="8"/>
      <c r="G6" s="8"/>
      <c r="H6" s="8"/>
      <c r="I6" s="10"/>
      <c r="J6" s="10"/>
      <c r="K6" s="10"/>
      <c r="L6" s="10"/>
      <c r="M6" s="2"/>
      <c r="N6" s="2"/>
      <c r="O6" s="2"/>
      <c r="P6" s="3"/>
    </row>
    <row r="7" spans="1:16" ht="18" customHeight="1">
      <c r="A7" s="7"/>
      <c r="B7" s="35" t="s">
        <v>3</v>
      </c>
      <c r="C7" s="34" t="s">
        <v>2</v>
      </c>
      <c r="D7" s="34" t="s">
        <v>1</v>
      </c>
      <c r="E7" s="34" t="s">
        <v>5</v>
      </c>
      <c r="F7" s="34" t="s">
        <v>1</v>
      </c>
      <c r="G7" s="36" t="s">
        <v>25</v>
      </c>
      <c r="H7" s="36" t="s">
        <v>26</v>
      </c>
      <c r="I7" s="12"/>
      <c r="J7" s="10"/>
      <c r="K7" s="10"/>
      <c r="L7" s="10"/>
      <c r="M7" s="2"/>
      <c r="N7" s="2"/>
      <c r="O7" s="2"/>
      <c r="P7" s="2"/>
    </row>
    <row r="8" spans="1:16" ht="36.75" customHeight="1">
      <c r="A8" s="7"/>
      <c r="B8" s="35"/>
      <c r="C8" s="34"/>
      <c r="D8" s="34"/>
      <c r="E8" s="34"/>
      <c r="F8" s="34"/>
      <c r="G8" s="37"/>
      <c r="H8" s="38"/>
      <c r="I8" s="12"/>
      <c r="J8" s="10"/>
      <c r="K8" s="10"/>
      <c r="L8" s="10"/>
      <c r="M8" s="2"/>
      <c r="N8" s="2"/>
      <c r="O8" s="2"/>
      <c r="P8" s="2"/>
    </row>
    <row r="9" spans="1:16" ht="13.2" customHeight="1">
      <c r="A9" s="15"/>
      <c r="B9" s="31">
        <v>1</v>
      </c>
      <c r="C9" s="31">
        <v>3</v>
      </c>
      <c r="D9" s="31">
        <v>4</v>
      </c>
      <c r="E9" s="31">
        <v>4</v>
      </c>
      <c r="F9" s="31">
        <v>2</v>
      </c>
      <c r="G9" s="31">
        <v>3</v>
      </c>
      <c r="H9" s="31">
        <v>4</v>
      </c>
      <c r="I9" s="12"/>
      <c r="J9" s="10"/>
      <c r="K9" s="10"/>
      <c r="L9" s="10"/>
      <c r="M9" s="2"/>
      <c r="N9" s="2"/>
      <c r="O9" s="2"/>
      <c r="P9" s="2"/>
    </row>
    <row r="10" spans="1:16" s="14" customFormat="1" ht="24.75" customHeight="1">
      <c r="A10" s="16"/>
      <c r="B10" s="19" t="s">
        <v>6</v>
      </c>
      <c r="C10" s="20" t="s">
        <v>0</v>
      </c>
      <c r="D10" s="21">
        <v>5145926.3</v>
      </c>
      <c r="E10" s="22">
        <f>SUM(E11:E25)</f>
        <v>2674551.2000000002</v>
      </c>
      <c r="F10" s="22">
        <f>SUM(F11:F28)</f>
        <v>7045091.1000000006</v>
      </c>
      <c r="G10" s="22">
        <f>SUM(G11:G28)</f>
        <v>1362375.1999999997</v>
      </c>
      <c r="H10" s="22">
        <v>19.3</v>
      </c>
      <c r="I10" s="16"/>
      <c r="J10" s="13"/>
      <c r="K10" s="13"/>
      <c r="L10" s="13"/>
      <c r="M10" s="13"/>
      <c r="N10" s="13"/>
      <c r="O10" s="13"/>
      <c r="P10" s="13"/>
    </row>
    <row r="11" spans="1:16" ht="28.8" customHeight="1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510539.2</v>
      </c>
      <c r="G11" s="26">
        <v>109780</v>
      </c>
      <c r="H11" s="26">
        <v>21.5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3034857.3</v>
      </c>
      <c r="G12" s="26">
        <v>685208.2</v>
      </c>
      <c r="H12" s="26">
        <v>22.6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124660.9</v>
      </c>
      <c r="G13" s="26">
        <v>24620.5</v>
      </c>
      <c r="H13" s="26">
        <v>19.8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401407</v>
      </c>
      <c r="G14" s="26">
        <v>91943.3</v>
      </c>
      <c r="H14" s="26">
        <v>22.9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11707.3</v>
      </c>
      <c r="G15" s="26">
        <v>523.5</v>
      </c>
      <c r="H15" s="26">
        <v>4.5</v>
      </c>
      <c r="I15" s="18"/>
      <c r="J15" s="10"/>
      <c r="K15" s="10"/>
      <c r="L15" s="10"/>
      <c r="M15" s="2"/>
      <c r="N15" s="2"/>
      <c r="O15" s="2"/>
      <c r="P15" s="2"/>
    </row>
    <row r="16" spans="1:16" ht="26.4" customHeight="1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42611</v>
      </c>
      <c r="G16" s="26">
        <v>0</v>
      </c>
      <c r="H16" s="26"/>
      <c r="I16" s="18"/>
      <c r="J16" s="10"/>
      <c r="K16" s="10"/>
      <c r="L16" s="10"/>
      <c r="M16" s="2"/>
      <c r="N16" s="2"/>
      <c r="O16" s="2"/>
      <c r="P16" s="2"/>
    </row>
    <row r="17" spans="1:16" ht="36.6" customHeight="1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181272</v>
      </c>
      <c r="G17" s="26">
        <v>15594.6</v>
      </c>
      <c r="H17" s="26">
        <v>8.6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42324.9</v>
      </c>
      <c r="G18" s="26">
        <v>2773</v>
      </c>
      <c r="H18" s="26">
        <v>6.6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377145.3</v>
      </c>
      <c r="G19" s="26">
        <v>132205.5</v>
      </c>
      <c r="H19" s="26">
        <v>35.1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2443</v>
      </c>
      <c r="G20" s="26">
        <v>0</v>
      </c>
      <c r="H20" s="26"/>
      <c r="I20" s="18"/>
      <c r="J20" s="10"/>
      <c r="K20" s="10"/>
      <c r="L20" s="10"/>
      <c r="M20" s="2"/>
      <c r="N20" s="2"/>
      <c r="O20" s="2"/>
      <c r="P20" s="2"/>
    </row>
    <row r="21" spans="1:16" ht="39.75" customHeight="1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663075.9</v>
      </c>
      <c r="G21" s="26">
        <v>110469.4</v>
      </c>
      <c r="H21" s="26">
        <v>16.7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83910.5</v>
      </c>
      <c r="G22" s="26">
        <v>10508.9</v>
      </c>
      <c r="H22" s="26">
        <v>12.5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501492.9</v>
      </c>
      <c r="G23" s="26">
        <v>71974.8</v>
      </c>
      <c r="H23" s="26">
        <v>14.4</v>
      </c>
      <c r="I23" s="18"/>
      <c r="J23" s="10"/>
      <c r="K23" s="10"/>
      <c r="L23" s="10"/>
      <c r="M23" s="2"/>
      <c r="N23" s="2"/>
      <c r="O23" s="2"/>
      <c r="P23" s="2"/>
    </row>
    <row r="24" spans="1:16" ht="35.4" customHeight="1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144608.6</v>
      </c>
      <c r="G24" s="26">
        <v>16750.900000000001</v>
      </c>
      <c r="H24" s="26">
        <v>11.6</v>
      </c>
      <c r="I24" s="18"/>
      <c r="J24" s="10"/>
      <c r="K24" s="10"/>
      <c r="L24" s="10"/>
      <c r="M24" s="2"/>
      <c r="N24" s="2"/>
      <c r="O24" s="2"/>
      <c r="P24" s="2"/>
    </row>
    <row r="25" spans="1:16" ht="29.4" customHeight="1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3319</v>
      </c>
      <c r="G25" s="26">
        <v>408</v>
      </c>
      <c r="H25" s="26">
        <v>12.3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>
      <c r="A26" s="17"/>
      <c r="B26" s="23" t="s">
        <v>27</v>
      </c>
      <c r="C26" s="24"/>
      <c r="D26" s="25"/>
      <c r="E26" s="26"/>
      <c r="F26" s="26">
        <v>820137.4</v>
      </c>
      <c r="G26" s="26">
        <v>89235.7</v>
      </c>
      <c r="H26" s="26">
        <v>10.9</v>
      </c>
      <c r="I26" s="18"/>
      <c r="J26" s="10"/>
      <c r="K26" s="10"/>
      <c r="L26" s="10"/>
      <c r="M26" s="2"/>
      <c r="N26" s="2"/>
      <c r="O26" s="2"/>
      <c r="P26" s="2"/>
    </row>
    <row r="27" spans="1:16" ht="33" customHeight="1">
      <c r="A27" s="17"/>
      <c r="B27" s="23" t="s">
        <v>23</v>
      </c>
      <c r="C27" s="24"/>
      <c r="D27" s="25"/>
      <c r="E27" s="26"/>
      <c r="F27" s="26">
        <v>63390.9</v>
      </c>
      <c r="G27" s="26">
        <v>378.9</v>
      </c>
      <c r="H27" s="26">
        <v>0.6</v>
      </c>
      <c r="I27" s="18"/>
      <c r="J27" s="10"/>
      <c r="K27" s="10"/>
      <c r="L27" s="10"/>
      <c r="M27" s="2"/>
      <c r="N27" s="2"/>
      <c r="O27" s="2"/>
      <c r="P27" s="2"/>
    </row>
    <row r="28" spans="1:16" ht="34.799999999999997" customHeight="1">
      <c r="A28" s="17"/>
      <c r="B28" s="23" t="s">
        <v>24</v>
      </c>
      <c r="C28" s="24"/>
      <c r="D28" s="25"/>
      <c r="E28" s="26"/>
      <c r="F28" s="26">
        <v>36188</v>
      </c>
      <c r="G28" s="26">
        <v>0</v>
      </c>
      <c r="H28" s="26"/>
      <c r="I28" s="18"/>
      <c r="J28" s="10"/>
      <c r="K28" s="10"/>
      <c r="L28" s="10"/>
      <c r="M28" s="2"/>
      <c r="N28" s="2"/>
      <c r="O28" s="2"/>
      <c r="P28" s="2"/>
    </row>
    <row r="29" spans="1:16" ht="34.799999999999997" customHeight="1">
      <c r="A29" s="17"/>
      <c r="B29" s="23" t="s">
        <v>29</v>
      </c>
      <c r="C29" s="24"/>
      <c r="D29" s="25"/>
      <c r="E29" s="26"/>
      <c r="F29" s="26">
        <v>9721.6</v>
      </c>
      <c r="G29" s="26">
        <v>1817.7</v>
      </c>
      <c r="H29" s="26">
        <f>G29/F29*100</f>
        <v>18.697539499670839</v>
      </c>
      <c r="I29" s="18"/>
      <c r="J29" s="10"/>
      <c r="K29" s="10"/>
      <c r="L29" s="10"/>
      <c r="M29" s="2"/>
      <c r="N29" s="2"/>
      <c r="O29" s="2"/>
      <c r="P29" s="2"/>
    </row>
    <row r="30" spans="1:16" s="27" customFormat="1" ht="20.7" customHeight="1">
      <c r="A30" s="18"/>
      <c r="B30" s="23" t="s">
        <v>7</v>
      </c>
      <c r="C30" s="20"/>
      <c r="D30" s="21"/>
      <c r="E30" s="22">
        <v>155426</v>
      </c>
      <c r="F30" s="26">
        <v>22514.5</v>
      </c>
      <c r="G30" s="26">
        <v>0</v>
      </c>
      <c r="H30" s="26">
        <f>G30/F30*100</f>
        <v>0</v>
      </c>
      <c r="I30" s="18"/>
      <c r="J30" s="10"/>
      <c r="K30" s="10"/>
      <c r="L30" s="10"/>
      <c r="M30" s="10"/>
      <c r="N30" s="10"/>
      <c r="O30" s="10"/>
      <c r="P30" s="10"/>
    </row>
    <row r="31" spans="1:16" ht="19.5" customHeight="1">
      <c r="B31" s="29" t="s">
        <v>4</v>
      </c>
      <c r="C31" s="30"/>
      <c r="D31" s="30"/>
      <c r="E31" s="28">
        <f>E30+E10</f>
        <v>2829977.2</v>
      </c>
      <c r="F31" s="28">
        <f>F30+F10+F29</f>
        <v>7077327.2000000002</v>
      </c>
      <c r="G31" s="28">
        <f>G30+G29+G10</f>
        <v>1364192.8999999997</v>
      </c>
      <c r="H31" s="28">
        <f>G31/F31*100</f>
        <v>19.275538087316349</v>
      </c>
    </row>
  </sheetData>
  <mergeCells count="10">
    <mergeCell ref="F5:L5"/>
    <mergeCell ref="B3:H3"/>
    <mergeCell ref="F2:H2"/>
    <mergeCell ref="E7:E8"/>
    <mergeCell ref="B7:B8"/>
    <mergeCell ref="C7:C8"/>
    <mergeCell ref="D7:D8"/>
    <mergeCell ref="F7:F8"/>
    <mergeCell ref="G7:G8"/>
    <mergeCell ref="H7:H8"/>
  </mergeCells>
  <pageMargins left="0" right="0" top="0" bottom="0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Skudareva</cp:lastModifiedBy>
  <cp:lastPrinted>2020-07-14T08:46:42Z</cp:lastPrinted>
  <dcterms:created xsi:type="dcterms:W3CDTF">2018-10-23T12:02:08Z</dcterms:created>
  <dcterms:modified xsi:type="dcterms:W3CDTF">2020-08-25T11:26:53Z</dcterms:modified>
</cp:coreProperties>
</file>