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96" windowHeight="10999"/>
  </bookViews>
  <sheets>
    <sheet name="Лист1" sheetId="1" r:id="rId1"/>
  </sheets>
  <definedNames>
    <definedName name="_xlnm.Print_Titles" localSheetId="0">Лист1!$7:$9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G53" i="1"/>
  <c r="G52" i="1" l="1"/>
  <c r="G51" i="1"/>
  <c r="G50" i="1"/>
  <c r="H52" i="1"/>
  <c r="H51" i="1"/>
  <c r="H50" i="1"/>
  <c r="H15" i="1" l="1"/>
  <c r="G15" i="1"/>
  <c r="H40" i="1"/>
  <c r="G40" i="1"/>
  <c r="H38" i="1"/>
  <c r="G38" i="1"/>
  <c r="H37" i="1"/>
  <c r="G37" i="1"/>
  <c r="H35" i="1"/>
  <c r="G35" i="1"/>
  <c r="D13" i="1"/>
  <c r="D12" i="1" s="1"/>
  <c r="D11" i="1" s="1"/>
  <c r="C13" i="1"/>
  <c r="C12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F13" i="1"/>
  <c r="F12" i="1" s="1"/>
  <c r="F11" i="1" s="1"/>
  <c r="E13" i="1"/>
  <c r="E12" i="1" s="1"/>
  <c r="E11" i="1" s="1"/>
  <c r="G12" i="1" l="1"/>
  <c r="G11" i="1" s="1"/>
  <c r="C11" i="1"/>
  <c r="G14" i="1"/>
  <c r="H14" i="1"/>
  <c r="H13" i="1" l="1"/>
  <c r="G13" i="1"/>
  <c r="H12" i="1" l="1"/>
  <c r="H11" i="1" s="1"/>
</calcChain>
</file>

<file path=xl/sharedStrings.xml><?xml version="1.0" encoding="utf-8"?>
<sst xmlns="http://schemas.openxmlformats.org/spreadsheetml/2006/main" count="58" uniqueCount="30">
  <si>
    <t xml:space="preserve">     </t>
  </si>
  <si>
    <t>№ п/п</t>
  </si>
  <si>
    <t>Наименование подпрограммы, мероприятия (с указанием порядкового номера)</t>
  </si>
  <si>
    <t xml:space="preserve">Финансирование по годам реализации, тыс. руб. </t>
  </si>
  <si>
    <t>Всего</t>
  </si>
  <si>
    <t>Плановый объем финансирования  (всего, в т.ч. по источникам)</t>
  </si>
  <si>
    <t>Фактическое финансирование. (всего, в т.ч. по источникам)</t>
  </si>
  <si>
    <t>2015 год</t>
  </si>
  <si>
    <t>2016 год</t>
  </si>
  <si>
    <t>За счет средств ВМР</t>
  </si>
  <si>
    <t>«Развитие транспортного обслуживания и обеспечение безопасности дорожного движения на территории Воскресенского муниципального района Московской области на 2015-2019 годы»</t>
  </si>
  <si>
    <t>Подпрограмма: 1 "Развитие транспортного обслуживания и обеспечение безопасности дорожного движения на территории Воскресенского муниципального района Московской области на 2015-2019 годы"</t>
  </si>
  <si>
    <t>Задача: 1 Организация регулярных перевозок автомобильным транспортом по муниципальным маршрутам, проходящим в границах Воскресенского муниципального района</t>
  </si>
  <si>
    <t>За счет средств городских и сельских поселений</t>
  </si>
  <si>
    <t>Задача:2 Обеспечение безопасности дорожного движения на территории Воскресенского муниципального района</t>
  </si>
  <si>
    <t>Мероприятие 1.1 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</si>
  <si>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Мероприятие 2.1 Восстановление и установка дорожных знаков</t>
  </si>
  <si>
    <t>Мероприятие 2.2  Нанесение и восстановление дорожной разметки</t>
  </si>
  <si>
    <t>Мероприятие 2.3  Установка и ремонт дорожных ограждений</t>
  </si>
  <si>
    <t>Мероприятие 2.4 Вырубка и формовочная обрезка деревьев и кустарников, препятствующих видимости технических средств организации дорожного движения</t>
  </si>
  <si>
    <t>Мероприятие 2.5 Ремонт и установка новых автопавильонов автобусных остановок</t>
  </si>
  <si>
    <t>Мероприятие 2.6 Содержание и обустройство искусственных неровностей</t>
  </si>
  <si>
    <t>Мероприятие 2.9 Обустройство и восстановление парковочных мест</t>
  </si>
  <si>
    <t>Мероприятие 2.10 Содержание, ремонт, проектирование, разработка схемы ливневой канализации</t>
  </si>
  <si>
    <t>Мероприятие 2.11 Мероприятия по улучшению наружного электроосвещения улично-дорожной сети</t>
  </si>
  <si>
    <t>Меропритие 2.7 Разработка Комплексной схемы организации дорожного движения</t>
  </si>
  <si>
    <t>Мероприятие 2.8 Инвентаризация существующих парковочных машиномест</t>
  </si>
  <si>
    <r>
      <t xml:space="preserve">     Муниципальный заказчик </t>
    </r>
    <r>
      <rPr>
        <u/>
        <sz val="12"/>
        <color theme="1"/>
        <rFont val="Times New Roman"/>
        <family val="1"/>
        <charset val="204"/>
      </rPr>
      <t>Отдел транспорта, связи и дорожного хозяйства управления развития отраслей экономики и инвестиций</t>
    </r>
  </si>
  <si>
    <t>ИТОГО ПО МУНИЦИПАЛЬНОЙ ПРОГРАММЕ</t>
  </si>
  <si>
    <t xml:space="preserve">Комплексный отчет о выполнении муниципальной программы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</si>
</sst>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vertical="center" wrapText="1"/>
      <protection locked="0"/>
    </xf>
    <xf numFmtId="4" fontId="4" fillId="0" borderId="4" xfId="0" applyNumberFormat="1" applyFont="1" applyBorder="1" applyAlignment="1">
      <alignment vertical="center" wrapText="1"/>
    </xf>
    <xf numFmtId="4" fontId="5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4" fontId="6" fillId="0" borderId="0" xfId="0" applyNumberFormat="1" applyFont="1"/>
    <xf numFmtId="0" fontId="6" fillId="0" borderId="0" xfId="0" applyFont="1"/>
    <xf numFmtId="4" fontId="7" fillId="0" borderId="2" xfId="0" applyNumberFormat="1" applyFont="1" applyFill="1" applyBorder="1" applyAlignment="1" applyProtection="1">
      <alignment vertical="center" wrapText="1"/>
      <protection locked="0"/>
    </xf>
    <xf numFmtId="4" fontId="7" fillId="0" borderId="3" xfId="0" applyNumberFormat="1" applyFont="1" applyFill="1" applyBorder="1" applyAlignment="1" applyProtection="1">
      <alignment vertical="center" wrapText="1"/>
      <protection locked="0"/>
    </xf>
    <xf numFmtId="4" fontId="7" fillId="0" borderId="5" xfId="0" applyNumberFormat="1" applyFont="1" applyFill="1" applyBorder="1" applyAlignment="1" applyProtection="1">
      <alignment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/>
    <xf numFmtId="4" fontId="10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vertical="center" wrapText="1"/>
    </xf>
    <xf numFmtId="4" fontId="10" fillId="2" borderId="6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31" workbookViewId="0">
      <selection activeCell="H50" sqref="H50"/>
    </sheetView>
  </sheetViews>
  <sheetFormatPr defaultRowHeight="14.4" x14ac:dyDescent="0.3"/>
  <cols>
    <col min="1" max="1" width="5.09765625" customWidth="1"/>
    <col min="2" max="2" width="61.296875" customWidth="1"/>
    <col min="3" max="8" width="13.8984375" customWidth="1"/>
    <col min="9" max="9" width="11" customWidth="1"/>
  </cols>
  <sheetData>
    <row r="1" spans="1:10" ht="15.55" x14ac:dyDescent="0.3">
      <c r="A1" s="25" t="s">
        <v>29</v>
      </c>
      <c r="B1" s="25"/>
      <c r="C1" s="25"/>
      <c r="D1" s="25"/>
      <c r="E1" s="25"/>
      <c r="F1" s="25"/>
      <c r="G1" s="25"/>
      <c r="H1" s="25"/>
    </row>
    <row r="2" spans="1:10" ht="5" customHeight="1" x14ac:dyDescent="0.3">
      <c r="A2" s="1"/>
      <c r="B2" s="5"/>
      <c r="C2" s="5"/>
      <c r="D2" s="5"/>
      <c r="E2" s="5"/>
      <c r="F2" s="5"/>
      <c r="G2" s="5"/>
      <c r="H2" s="5"/>
    </row>
    <row r="3" spans="1:10" ht="27.15" customHeight="1" x14ac:dyDescent="0.3">
      <c r="A3" s="26" t="s">
        <v>10</v>
      </c>
      <c r="B3" s="26"/>
      <c r="C3" s="26"/>
      <c r="D3" s="26"/>
      <c r="E3" s="26"/>
      <c r="F3" s="26"/>
      <c r="G3" s="26"/>
      <c r="H3" s="26"/>
    </row>
    <row r="4" spans="1:10" ht="6.1" customHeight="1" x14ac:dyDescent="0.3">
      <c r="A4" s="25"/>
      <c r="B4" s="25"/>
      <c r="C4" s="25"/>
      <c r="D4" s="25"/>
      <c r="E4" s="25"/>
      <c r="F4" s="25"/>
      <c r="G4" s="25"/>
      <c r="H4" s="25"/>
    </row>
    <row r="5" spans="1:10" ht="18.850000000000001" customHeight="1" x14ac:dyDescent="0.3">
      <c r="A5" s="26" t="s">
        <v>27</v>
      </c>
      <c r="B5" s="26"/>
      <c r="C5" s="26"/>
      <c r="D5" s="26"/>
      <c r="E5" s="26"/>
      <c r="F5" s="26"/>
      <c r="G5" s="26"/>
      <c r="H5" s="26"/>
    </row>
    <row r="6" spans="1:10" ht="9.4499999999999993" customHeight="1" x14ac:dyDescent="0.3">
      <c r="A6" s="2" t="s">
        <v>0</v>
      </c>
    </row>
    <row r="7" spans="1:10" x14ac:dyDescent="0.3">
      <c r="A7" s="27" t="s">
        <v>1</v>
      </c>
      <c r="B7" s="27" t="s">
        <v>2</v>
      </c>
      <c r="C7" s="27" t="s">
        <v>3</v>
      </c>
      <c r="D7" s="27"/>
      <c r="E7" s="27"/>
      <c r="F7" s="27"/>
      <c r="G7" s="27"/>
      <c r="H7" s="27"/>
    </row>
    <row r="8" spans="1:10" ht="14.95" customHeight="1" x14ac:dyDescent="0.3">
      <c r="A8" s="27"/>
      <c r="B8" s="27"/>
      <c r="C8" s="27" t="s">
        <v>7</v>
      </c>
      <c r="D8" s="27"/>
      <c r="E8" s="27" t="s">
        <v>8</v>
      </c>
      <c r="F8" s="27"/>
      <c r="G8" s="27" t="s">
        <v>4</v>
      </c>
      <c r="H8" s="27"/>
    </row>
    <row r="9" spans="1:10" ht="39.9" x14ac:dyDescent="0.3">
      <c r="A9" s="27"/>
      <c r="B9" s="27"/>
      <c r="C9" s="3" t="s">
        <v>5</v>
      </c>
      <c r="D9" s="3" t="s">
        <v>6</v>
      </c>
      <c r="E9" s="3" t="s">
        <v>5</v>
      </c>
      <c r="F9" s="3" t="s">
        <v>6</v>
      </c>
      <c r="G9" s="3" t="s">
        <v>5</v>
      </c>
      <c r="H9" s="3" t="s">
        <v>6</v>
      </c>
    </row>
    <row r="10" spans="1:10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11</v>
      </c>
      <c r="H10" s="3">
        <v>12</v>
      </c>
    </row>
    <row r="11" spans="1:10" ht="29.95" x14ac:dyDescent="0.3">
      <c r="A11" s="4"/>
      <c r="B11" s="4" t="s">
        <v>11</v>
      </c>
      <c r="C11" s="6">
        <f t="shared" ref="C11:H11" si="0">C12+C16</f>
        <v>36319.599999999999</v>
      </c>
      <c r="D11" s="6">
        <f t="shared" si="0"/>
        <v>35097.229999999996</v>
      </c>
      <c r="E11" s="6">
        <f t="shared" si="0"/>
        <v>37562</v>
      </c>
      <c r="F11" s="6">
        <f t="shared" si="0"/>
        <v>33223.5</v>
      </c>
      <c r="G11" s="6">
        <f t="shared" si="0"/>
        <v>73881.600000000006</v>
      </c>
      <c r="H11" s="6">
        <f t="shared" si="0"/>
        <v>68320.73</v>
      </c>
      <c r="J11" s="13"/>
    </row>
    <row r="12" spans="1:10" ht="19.95" x14ac:dyDescent="0.3">
      <c r="A12" s="4"/>
      <c r="B12" s="4" t="s">
        <v>12</v>
      </c>
      <c r="C12" s="6">
        <f>C13</f>
        <v>15216.4</v>
      </c>
      <c r="D12" s="6">
        <f>D13</f>
        <v>13994.029999999999</v>
      </c>
      <c r="E12" s="6">
        <f>E13</f>
        <v>13217</v>
      </c>
      <c r="F12" s="6">
        <f>F13</f>
        <v>11128.5</v>
      </c>
      <c r="G12" s="6">
        <f>C12+E12</f>
        <v>28433.4</v>
      </c>
      <c r="H12" s="6">
        <f t="shared" ref="H12:H16" si="1">D12+F12</f>
        <v>25122.53</v>
      </c>
    </row>
    <row r="13" spans="1:10" ht="29.95" x14ac:dyDescent="0.3">
      <c r="A13" s="4"/>
      <c r="B13" s="4" t="s">
        <v>15</v>
      </c>
      <c r="C13" s="9">
        <f>C14+C15</f>
        <v>15216.4</v>
      </c>
      <c r="D13" s="9">
        <f>D14+D15</f>
        <v>13994.029999999999</v>
      </c>
      <c r="E13" s="6">
        <f>E14+E15</f>
        <v>13217</v>
      </c>
      <c r="F13" s="6">
        <f>F14+F15</f>
        <v>11128.5</v>
      </c>
      <c r="G13" s="6">
        <f t="shared" ref="G13:G14" si="2">C13+E13</f>
        <v>28433.4</v>
      </c>
      <c r="H13" s="6">
        <f t="shared" si="1"/>
        <v>25122.53</v>
      </c>
    </row>
    <row r="14" spans="1:10" x14ac:dyDescent="0.3">
      <c r="A14" s="4"/>
      <c r="B14" s="7" t="s">
        <v>9</v>
      </c>
      <c r="C14" s="9">
        <v>15000</v>
      </c>
      <c r="D14" s="9">
        <v>13777.63</v>
      </c>
      <c r="E14" s="9">
        <v>13000</v>
      </c>
      <c r="F14" s="9">
        <v>10911.5</v>
      </c>
      <c r="G14" s="6">
        <f t="shared" si="2"/>
        <v>28000</v>
      </c>
      <c r="H14" s="6">
        <f t="shared" si="1"/>
        <v>24689.129999999997</v>
      </c>
    </row>
    <row r="15" spans="1:10" x14ac:dyDescent="0.3">
      <c r="A15" s="4"/>
      <c r="B15" s="7" t="s">
        <v>13</v>
      </c>
      <c r="C15" s="9">
        <v>216.4</v>
      </c>
      <c r="D15" s="9">
        <v>216.4</v>
      </c>
      <c r="E15" s="9">
        <v>217</v>
      </c>
      <c r="F15" s="9">
        <v>217</v>
      </c>
      <c r="G15" s="8">
        <f t="shared" ref="G15" si="3">C15+E15</f>
        <v>433.4</v>
      </c>
      <c r="H15" s="8">
        <f t="shared" ref="H15" si="4">D15+F15</f>
        <v>433.4</v>
      </c>
    </row>
    <row r="16" spans="1:10" ht="19.95" x14ac:dyDescent="0.3">
      <c r="A16" s="4"/>
      <c r="B16" s="4" t="s">
        <v>14</v>
      </c>
      <c r="C16" s="9">
        <v>21103.200000000001</v>
      </c>
      <c r="D16" s="9">
        <v>21103.200000000001</v>
      </c>
      <c r="E16" s="9">
        <v>24345</v>
      </c>
      <c r="F16" s="9">
        <v>22095</v>
      </c>
      <c r="G16" s="6">
        <f>C16+E16</f>
        <v>45448.2</v>
      </c>
      <c r="H16" s="6">
        <f t="shared" si="1"/>
        <v>43198.2</v>
      </c>
    </row>
    <row r="17" spans="1:9" x14ac:dyDescent="0.3">
      <c r="A17" s="4"/>
      <c r="B17" s="4" t="s">
        <v>16</v>
      </c>
      <c r="C17" s="9">
        <v>996.8</v>
      </c>
      <c r="D17" s="9">
        <v>996.8</v>
      </c>
      <c r="E17" s="9">
        <v>1080</v>
      </c>
      <c r="F17" s="9">
        <v>1080</v>
      </c>
      <c r="G17" s="6">
        <f t="shared" ref="G17:G52" si="5">C17+E17</f>
        <v>2076.8000000000002</v>
      </c>
      <c r="H17" s="6">
        <f t="shared" ref="H17:H52" si="6">D17+F17</f>
        <v>2076.8000000000002</v>
      </c>
    </row>
    <row r="18" spans="1:9" s="15" customFormat="1" x14ac:dyDescent="0.3">
      <c r="A18" s="7"/>
      <c r="B18" s="7" t="s">
        <v>9</v>
      </c>
      <c r="C18" s="8"/>
      <c r="D18" s="8"/>
      <c r="E18" s="8"/>
      <c r="F18" s="8"/>
      <c r="G18" s="8">
        <f t="shared" si="5"/>
        <v>0</v>
      </c>
      <c r="H18" s="8">
        <f t="shared" si="6"/>
        <v>0</v>
      </c>
      <c r="I18" s="14"/>
    </row>
    <row r="19" spans="1:9" s="15" customFormat="1" x14ac:dyDescent="0.3">
      <c r="A19" s="7"/>
      <c r="B19" s="7" t="s">
        <v>13</v>
      </c>
      <c r="C19" s="16">
        <v>996.8</v>
      </c>
      <c r="D19" s="16">
        <v>996.8</v>
      </c>
      <c r="E19" s="16">
        <v>1080</v>
      </c>
      <c r="F19" s="16">
        <v>1080</v>
      </c>
      <c r="G19" s="8">
        <f t="shared" si="5"/>
        <v>2076.8000000000002</v>
      </c>
      <c r="H19" s="8">
        <f t="shared" si="6"/>
        <v>2076.8000000000002</v>
      </c>
    </row>
    <row r="20" spans="1:9" x14ac:dyDescent="0.3">
      <c r="A20" s="4"/>
      <c r="B20" s="4" t="s">
        <v>17</v>
      </c>
      <c r="C20" s="9">
        <v>2629.4</v>
      </c>
      <c r="D20" s="9">
        <v>2629.4</v>
      </c>
      <c r="E20" s="9">
        <v>2345</v>
      </c>
      <c r="F20" s="9">
        <v>2345</v>
      </c>
      <c r="G20" s="6">
        <f t="shared" si="5"/>
        <v>4974.3999999999996</v>
      </c>
      <c r="H20" s="6">
        <f t="shared" si="6"/>
        <v>4974.3999999999996</v>
      </c>
    </row>
    <row r="21" spans="1:9" s="15" customFormat="1" x14ac:dyDescent="0.3">
      <c r="A21" s="7"/>
      <c r="B21" s="7" t="s">
        <v>9</v>
      </c>
      <c r="C21" s="8"/>
      <c r="D21" s="8"/>
      <c r="E21" s="8"/>
      <c r="F21" s="8"/>
      <c r="G21" s="8">
        <f t="shared" si="5"/>
        <v>0</v>
      </c>
      <c r="H21" s="8">
        <f t="shared" si="6"/>
        <v>0</v>
      </c>
    </row>
    <row r="22" spans="1:9" s="15" customFormat="1" x14ac:dyDescent="0.3">
      <c r="A22" s="7"/>
      <c r="B22" s="7" t="s">
        <v>13</v>
      </c>
      <c r="C22" s="16">
        <v>2629.4</v>
      </c>
      <c r="D22" s="16">
        <v>2629.4</v>
      </c>
      <c r="E22" s="16">
        <v>2345</v>
      </c>
      <c r="F22" s="16">
        <v>2345</v>
      </c>
      <c r="G22" s="8">
        <f t="shared" si="5"/>
        <v>4974.3999999999996</v>
      </c>
      <c r="H22" s="8">
        <f t="shared" si="6"/>
        <v>4974.3999999999996</v>
      </c>
    </row>
    <row r="23" spans="1:9" x14ac:dyDescent="0.3">
      <c r="A23" s="4"/>
      <c r="B23" s="4" t="s">
        <v>18</v>
      </c>
      <c r="C23" s="9">
        <v>1500</v>
      </c>
      <c r="D23" s="9">
        <v>1500</v>
      </c>
      <c r="E23" s="9">
        <v>500</v>
      </c>
      <c r="F23" s="9">
        <v>500</v>
      </c>
      <c r="G23" s="6">
        <f t="shared" si="5"/>
        <v>2000</v>
      </c>
      <c r="H23" s="6">
        <f t="shared" si="6"/>
        <v>2000</v>
      </c>
    </row>
    <row r="24" spans="1:9" s="15" customFormat="1" x14ac:dyDescent="0.3">
      <c r="A24" s="7"/>
      <c r="B24" s="7" t="s">
        <v>9</v>
      </c>
      <c r="C24" s="8"/>
      <c r="D24" s="8"/>
      <c r="E24" s="8"/>
      <c r="F24" s="8"/>
      <c r="G24" s="8">
        <f t="shared" si="5"/>
        <v>0</v>
      </c>
      <c r="H24" s="8">
        <f t="shared" si="6"/>
        <v>0</v>
      </c>
    </row>
    <row r="25" spans="1:9" s="15" customFormat="1" x14ac:dyDescent="0.3">
      <c r="A25" s="7"/>
      <c r="B25" s="7" t="s">
        <v>13</v>
      </c>
      <c r="C25" s="16">
        <v>1500</v>
      </c>
      <c r="D25" s="16">
        <v>1500</v>
      </c>
      <c r="E25" s="16">
        <v>500</v>
      </c>
      <c r="F25" s="16">
        <v>500</v>
      </c>
      <c r="G25" s="8">
        <f t="shared" si="5"/>
        <v>2000</v>
      </c>
      <c r="H25" s="8">
        <f t="shared" si="6"/>
        <v>2000</v>
      </c>
    </row>
    <row r="26" spans="1:9" ht="19.95" x14ac:dyDescent="0.3">
      <c r="A26" s="4"/>
      <c r="B26" s="19" t="s">
        <v>19</v>
      </c>
      <c r="C26" s="9">
        <v>2665</v>
      </c>
      <c r="D26" s="9">
        <v>2665</v>
      </c>
      <c r="E26" s="9">
        <v>2100</v>
      </c>
      <c r="F26" s="9">
        <v>1680</v>
      </c>
      <c r="G26" s="6">
        <f t="shared" si="5"/>
        <v>4765</v>
      </c>
      <c r="H26" s="6">
        <f t="shared" si="6"/>
        <v>4345</v>
      </c>
    </row>
    <row r="27" spans="1:9" s="15" customFormat="1" x14ac:dyDescent="0.3">
      <c r="A27" s="7"/>
      <c r="B27" s="7" t="s">
        <v>9</v>
      </c>
      <c r="C27" s="8"/>
      <c r="D27" s="8"/>
      <c r="E27" s="8"/>
      <c r="F27" s="8"/>
      <c r="G27" s="8">
        <f t="shared" si="5"/>
        <v>0</v>
      </c>
      <c r="H27" s="8">
        <f t="shared" si="6"/>
        <v>0</v>
      </c>
    </row>
    <row r="28" spans="1:9" s="15" customFormat="1" x14ac:dyDescent="0.3">
      <c r="A28" s="7"/>
      <c r="B28" s="7" t="s">
        <v>13</v>
      </c>
      <c r="C28" s="16">
        <v>2665</v>
      </c>
      <c r="D28" s="16">
        <v>2665</v>
      </c>
      <c r="E28" s="16">
        <v>2100</v>
      </c>
      <c r="F28" s="16">
        <v>1680</v>
      </c>
      <c r="G28" s="8">
        <f t="shared" si="5"/>
        <v>4765</v>
      </c>
      <c r="H28" s="8">
        <f t="shared" si="6"/>
        <v>4345</v>
      </c>
    </row>
    <row r="29" spans="1:9" x14ac:dyDescent="0.3">
      <c r="A29" s="4"/>
      <c r="B29" s="19" t="s">
        <v>20</v>
      </c>
      <c r="C29" s="9">
        <v>990</v>
      </c>
      <c r="D29" s="9">
        <v>990</v>
      </c>
      <c r="E29" s="9">
        <v>500</v>
      </c>
      <c r="F29" s="9">
        <v>490</v>
      </c>
      <c r="G29" s="6">
        <f t="shared" si="5"/>
        <v>1490</v>
      </c>
      <c r="H29" s="6">
        <f t="shared" si="6"/>
        <v>1480</v>
      </c>
    </row>
    <row r="30" spans="1:9" s="15" customFormat="1" x14ac:dyDescent="0.3">
      <c r="A30" s="7"/>
      <c r="B30" s="7" t="s">
        <v>9</v>
      </c>
      <c r="C30" s="8"/>
      <c r="D30" s="8"/>
      <c r="E30" s="8"/>
      <c r="F30" s="8"/>
      <c r="G30" s="8">
        <f t="shared" si="5"/>
        <v>0</v>
      </c>
      <c r="H30" s="8">
        <f t="shared" si="6"/>
        <v>0</v>
      </c>
    </row>
    <row r="31" spans="1:9" s="15" customFormat="1" x14ac:dyDescent="0.3">
      <c r="A31" s="7"/>
      <c r="B31" s="7" t="s">
        <v>13</v>
      </c>
      <c r="C31" s="16">
        <v>990</v>
      </c>
      <c r="D31" s="16">
        <v>990</v>
      </c>
      <c r="E31" s="16">
        <v>500</v>
      </c>
      <c r="F31" s="16">
        <v>490</v>
      </c>
      <c r="G31" s="8">
        <f t="shared" si="5"/>
        <v>1490</v>
      </c>
      <c r="H31" s="8">
        <f t="shared" si="6"/>
        <v>1480</v>
      </c>
    </row>
    <row r="32" spans="1:9" x14ac:dyDescent="0.3">
      <c r="A32" s="4"/>
      <c r="B32" s="19" t="s">
        <v>21</v>
      </c>
      <c r="C32" s="9">
        <v>400</v>
      </c>
      <c r="D32" s="9">
        <v>400</v>
      </c>
      <c r="E32" s="9">
        <v>460</v>
      </c>
      <c r="F32" s="9">
        <v>400</v>
      </c>
      <c r="G32" s="6">
        <f t="shared" si="5"/>
        <v>860</v>
      </c>
      <c r="H32" s="6">
        <f t="shared" si="6"/>
        <v>800</v>
      </c>
    </row>
    <row r="33" spans="1:8" s="15" customFormat="1" x14ac:dyDescent="0.3">
      <c r="A33" s="7"/>
      <c r="B33" s="7" t="s">
        <v>9</v>
      </c>
      <c r="C33" s="8"/>
      <c r="D33" s="8"/>
      <c r="E33" s="8"/>
      <c r="F33" s="8"/>
      <c r="G33" s="8">
        <f t="shared" si="5"/>
        <v>0</v>
      </c>
      <c r="H33" s="8">
        <f t="shared" si="6"/>
        <v>0</v>
      </c>
    </row>
    <row r="34" spans="1:8" s="15" customFormat="1" x14ac:dyDescent="0.3">
      <c r="A34" s="7"/>
      <c r="B34" s="7" t="s">
        <v>13</v>
      </c>
      <c r="C34" s="16">
        <v>400</v>
      </c>
      <c r="D34" s="16">
        <v>400</v>
      </c>
      <c r="E34" s="16">
        <v>460</v>
      </c>
      <c r="F34" s="16">
        <v>400</v>
      </c>
      <c r="G34" s="8">
        <f t="shared" si="5"/>
        <v>860</v>
      </c>
      <c r="H34" s="8">
        <f t="shared" si="6"/>
        <v>800</v>
      </c>
    </row>
    <row r="35" spans="1:8" x14ac:dyDescent="0.3">
      <c r="A35" s="4"/>
      <c r="B35" s="19" t="s">
        <v>25</v>
      </c>
      <c r="C35" s="9">
        <v>6203</v>
      </c>
      <c r="D35" s="10">
        <v>6203</v>
      </c>
      <c r="E35" s="6">
        <v>0</v>
      </c>
      <c r="F35" s="6">
        <v>0</v>
      </c>
      <c r="G35" s="6">
        <f t="shared" ref="G35" si="7">C35+E35</f>
        <v>6203</v>
      </c>
      <c r="H35" s="6">
        <f t="shared" ref="H35" si="8">D35+F35</f>
        <v>6203</v>
      </c>
    </row>
    <row r="36" spans="1:8" s="15" customFormat="1" x14ac:dyDescent="0.3">
      <c r="A36" s="7"/>
      <c r="B36" s="7" t="s">
        <v>9</v>
      </c>
      <c r="C36" s="8"/>
      <c r="D36" s="11"/>
      <c r="E36" s="8"/>
      <c r="F36" s="8"/>
      <c r="G36" s="8"/>
      <c r="H36" s="8"/>
    </row>
    <row r="37" spans="1:8" s="15" customFormat="1" x14ac:dyDescent="0.3">
      <c r="A37" s="7"/>
      <c r="B37" s="7" t="s">
        <v>13</v>
      </c>
      <c r="C37" s="16">
        <v>6203</v>
      </c>
      <c r="D37" s="17">
        <v>6203</v>
      </c>
      <c r="E37" s="8">
        <v>0</v>
      </c>
      <c r="F37" s="8">
        <v>0</v>
      </c>
      <c r="G37" s="8">
        <f t="shared" ref="G37" si="9">C37+E37</f>
        <v>6203</v>
      </c>
      <c r="H37" s="8">
        <f t="shared" ref="H37" si="10">D37+F37</f>
        <v>6203</v>
      </c>
    </row>
    <row r="38" spans="1:8" x14ac:dyDescent="0.3">
      <c r="A38" s="4"/>
      <c r="B38" s="19" t="s">
        <v>26</v>
      </c>
      <c r="C38" s="9">
        <v>0</v>
      </c>
      <c r="D38" s="9">
        <v>0</v>
      </c>
      <c r="E38" s="6">
        <v>0</v>
      </c>
      <c r="F38" s="6">
        <v>0</v>
      </c>
      <c r="G38" s="6">
        <f t="shared" ref="G38" si="11">C38+E38</f>
        <v>0</v>
      </c>
      <c r="H38" s="6">
        <f t="shared" ref="H38" si="12">D38+F38</f>
        <v>0</v>
      </c>
    </row>
    <row r="39" spans="1:8" s="15" customFormat="1" x14ac:dyDescent="0.3">
      <c r="A39" s="7"/>
      <c r="B39" s="7" t="s">
        <v>9</v>
      </c>
      <c r="C39" s="8"/>
      <c r="D39" s="11"/>
      <c r="E39" s="8"/>
      <c r="F39" s="8"/>
      <c r="G39" s="8"/>
      <c r="H39" s="8"/>
    </row>
    <row r="40" spans="1:8" s="15" customFormat="1" x14ac:dyDescent="0.3">
      <c r="A40" s="7"/>
      <c r="B40" s="7" t="s">
        <v>13</v>
      </c>
      <c r="C40" s="16">
        <v>0</v>
      </c>
      <c r="D40" s="16">
        <v>0</v>
      </c>
      <c r="E40" s="8">
        <v>0</v>
      </c>
      <c r="F40" s="8">
        <v>0</v>
      </c>
      <c r="G40" s="8">
        <f t="shared" ref="G40" si="13">C40+E40</f>
        <v>0</v>
      </c>
      <c r="H40" s="8">
        <f t="shared" ref="H40" si="14">D40+F40</f>
        <v>0</v>
      </c>
    </row>
    <row r="41" spans="1:8" x14ac:dyDescent="0.3">
      <c r="A41" s="4"/>
      <c r="B41" s="19" t="s">
        <v>22</v>
      </c>
      <c r="C41" s="9">
        <v>4123</v>
      </c>
      <c r="D41" s="9">
        <v>4123</v>
      </c>
      <c r="E41" s="12">
        <v>5600</v>
      </c>
      <c r="F41" s="12">
        <v>5600</v>
      </c>
      <c r="G41" s="6">
        <f t="shared" si="5"/>
        <v>9723</v>
      </c>
      <c r="H41" s="6">
        <f t="shared" si="6"/>
        <v>9723</v>
      </c>
    </row>
    <row r="42" spans="1:8" s="15" customFormat="1" x14ac:dyDescent="0.3">
      <c r="A42" s="7"/>
      <c r="B42" s="7" t="s">
        <v>9</v>
      </c>
      <c r="C42" s="8"/>
      <c r="D42" s="8"/>
      <c r="E42" s="8"/>
      <c r="F42" s="8"/>
      <c r="G42" s="8">
        <f t="shared" si="5"/>
        <v>0</v>
      </c>
      <c r="H42" s="8">
        <f t="shared" si="6"/>
        <v>0</v>
      </c>
    </row>
    <row r="43" spans="1:8" s="15" customFormat="1" x14ac:dyDescent="0.3">
      <c r="A43" s="7"/>
      <c r="B43" s="7" t="s">
        <v>13</v>
      </c>
      <c r="C43" s="16">
        <v>4123</v>
      </c>
      <c r="D43" s="16">
        <v>4123</v>
      </c>
      <c r="E43" s="18">
        <v>5600</v>
      </c>
      <c r="F43" s="18">
        <v>5600</v>
      </c>
      <c r="G43" s="8">
        <f t="shared" si="5"/>
        <v>9723</v>
      </c>
      <c r="H43" s="8">
        <f t="shared" si="6"/>
        <v>9723</v>
      </c>
    </row>
    <row r="44" spans="1:8" x14ac:dyDescent="0.3">
      <c r="A44" s="4"/>
      <c r="B44" s="19" t="s">
        <v>23</v>
      </c>
      <c r="C44" s="9">
        <v>1596</v>
      </c>
      <c r="D44" s="9">
        <v>1596</v>
      </c>
      <c r="E44" s="9">
        <v>1000</v>
      </c>
      <c r="F44" s="9">
        <v>1000</v>
      </c>
      <c r="G44" s="6">
        <f t="shared" si="5"/>
        <v>2596</v>
      </c>
      <c r="H44" s="6">
        <f t="shared" si="6"/>
        <v>2596</v>
      </c>
    </row>
    <row r="45" spans="1:8" s="15" customFormat="1" x14ac:dyDescent="0.3">
      <c r="A45" s="7"/>
      <c r="B45" s="7" t="s">
        <v>9</v>
      </c>
      <c r="C45" s="8"/>
      <c r="D45" s="8"/>
      <c r="E45" s="8"/>
      <c r="F45" s="8"/>
      <c r="G45" s="8">
        <f t="shared" si="5"/>
        <v>0</v>
      </c>
      <c r="H45" s="8">
        <f t="shared" si="6"/>
        <v>0</v>
      </c>
    </row>
    <row r="46" spans="1:8" s="15" customFormat="1" x14ac:dyDescent="0.3">
      <c r="A46" s="7"/>
      <c r="B46" s="7" t="s">
        <v>13</v>
      </c>
      <c r="C46" s="16">
        <v>1596</v>
      </c>
      <c r="D46" s="16">
        <v>1596</v>
      </c>
      <c r="E46" s="16">
        <v>1000</v>
      </c>
      <c r="F46" s="16">
        <v>1000</v>
      </c>
      <c r="G46" s="8">
        <f t="shared" si="5"/>
        <v>2596</v>
      </c>
      <c r="H46" s="8">
        <f t="shared" si="6"/>
        <v>2596</v>
      </c>
    </row>
    <row r="47" spans="1:8" ht="19.95" x14ac:dyDescent="0.3">
      <c r="A47" s="4"/>
      <c r="B47" s="19" t="s">
        <v>24</v>
      </c>
      <c r="C47" s="6">
        <v>0</v>
      </c>
      <c r="D47" s="6">
        <v>0</v>
      </c>
      <c r="E47" s="9">
        <v>10760</v>
      </c>
      <c r="F47" s="9">
        <v>9000</v>
      </c>
      <c r="G47" s="6">
        <f t="shared" si="5"/>
        <v>10760</v>
      </c>
      <c r="H47" s="6">
        <f t="shared" si="6"/>
        <v>9000</v>
      </c>
    </row>
    <row r="48" spans="1:8" s="15" customFormat="1" x14ac:dyDescent="0.3">
      <c r="A48" s="7"/>
      <c r="B48" s="7" t="s">
        <v>9</v>
      </c>
      <c r="C48" s="8"/>
      <c r="D48" s="8"/>
      <c r="E48" s="8"/>
      <c r="F48" s="8"/>
      <c r="G48" s="8">
        <f t="shared" si="5"/>
        <v>0</v>
      </c>
      <c r="H48" s="8">
        <f t="shared" si="6"/>
        <v>0</v>
      </c>
    </row>
    <row r="49" spans="1:8" s="15" customFormat="1" x14ac:dyDescent="0.3">
      <c r="A49" s="7"/>
      <c r="B49" s="7" t="s">
        <v>13</v>
      </c>
      <c r="C49" s="8">
        <v>0</v>
      </c>
      <c r="D49" s="8">
        <v>0</v>
      </c>
      <c r="E49" s="16">
        <v>10760</v>
      </c>
      <c r="F49" s="16">
        <v>9000</v>
      </c>
      <c r="G49" s="8">
        <f t="shared" si="5"/>
        <v>10760</v>
      </c>
      <c r="H49" s="8">
        <f t="shared" si="6"/>
        <v>9000</v>
      </c>
    </row>
    <row r="50" spans="1:8" x14ac:dyDescent="0.3">
      <c r="A50" s="20"/>
      <c r="B50" s="21" t="s">
        <v>28</v>
      </c>
      <c r="C50" s="23">
        <v>36319.599999999999</v>
      </c>
      <c r="D50" s="23">
        <v>35097.230000000003</v>
      </c>
      <c r="E50" s="23">
        <v>37562</v>
      </c>
      <c r="F50" s="23">
        <v>35312</v>
      </c>
      <c r="G50" s="22">
        <f t="shared" si="5"/>
        <v>73881.600000000006</v>
      </c>
      <c r="H50" s="30">
        <f t="shared" si="6"/>
        <v>70409.23000000001</v>
      </c>
    </row>
    <row r="51" spans="1:8" x14ac:dyDescent="0.3">
      <c r="A51" s="21"/>
      <c r="B51" s="24" t="s">
        <v>9</v>
      </c>
      <c r="C51" s="23">
        <v>15000</v>
      </c>
      <c r="D51" s="23">
        <v>13777.63</v>
      </c>
      <c r="E51" s="23">
        <v>13000</v>
      </c>
      <c r="F51" s="23">
        <v>13000</v>
      </c>
      <c r="G51" s="22">
        <f t="shared" si="5"/>
        <v>28000</v>
      </c>
      <c r="H51" s="22">
        <f t="shared" si="6"/>
        <v>26777.629999999997</v>
      </c>
    </row>
    <row r="52" spans="1:8" x14ac:dyDescent="0.3">
      <c r="A52" s="21"/>
      <c r="B52" s="24" t="s">
        <v>13</v>
      </c>
      <c r="C52" s="23">
        <v>21319.599999999999</v>
      </c>
      <c r="D52" s="23">
        <v>21319.599999999999</v>
      </c>
      <c r="E52" s="23">
        <v>24562</v>
      </c>
      <c r="F52" s="23">
        <v>22312</v>
      </c>
      <c r="G52" s="22">
        <f t="shared" si="5"/>
        <v>45881.599999999999</v>
      </c>
      <c r="H52" s="22">
        <f t="shared" si="6"/>
        <v>43631.6</v>
      </c>
    </row>
    <row r="53" spans="1:8" x14ac:dyDescent="0.3">
      <c r="G53" s="28">
        <f>36319.6+37562</f>
        <v>73881.600000000006</v>
      </c>
      <c r="H53" s="29">
        <f>35095.25+33223.5</f>
        <v>68318.75</v>
      </c>
    </row>
  </sheetData>
  <mergeCells count="10">
    <mergeCell ref="A1:H1"/>
    <mergeCell ref="A3:H3"/>
    <mergeCell ref="A4:H4"/>
    <mergeCell ref="A5:H5"/>
    <mergeCell ref="A7:A9"/>
    <mergeCell ref="B7:B9"/>
    <mergeCell ref="C7:H7"/>
    <mergeCell ref="C8:D8"/>
    <mergeCell ref="E8:F8"/>
    <mergeCell ref="G8:H8"/>
  </mergeCells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Радченко Николай Алексеевич</dc:creator>
  <cp:lastModifiedBy>Дегтева</cp:lastModifiedBy>
  <cp:lastPrinted>2017-03-15T09:33:35Z</cp:lastPrinted>
  <dcterms:created xsi:type="dcterms:W3CDTF">2017-03-06T08:48:10Z</dcterms:created>
  <dcterms:modified xsi:type="dcterms:W3CDTF">2017-03-15T12:17:43Z</dcterms:modified>
</cp:coreProperties>
</file>