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1 кв.2022 г\Открытый бюджет\"/>
    </mc:Choice>
  </mc:AlternateContent>
  <bookViews>
    <workbookView xWindow="0" yWindow="0" windowWidth="28800" windowHeight="11400"/>
  </bookViews>
  <sheets>
    <sheet name="Бюджетная смета" sheetId="2" r:id="rId1"/>
  </sheets>
  <definedNames>
    <definedName name="_xlnm.Print_Titles" localSheetId="0">'Бюджетная смета'!$6:$8</definedName>
  </definedNames>
  <calcPr calcId="162913"/>
</workbook>
</file>

<file path=xl/calcChain.xml><?xml version="1.0" encoding="utf-8"?>
<calcChain xmlns="http://schemas.openxmlformats.org/spreadsheetml/2006/main">
  <c r="G9" i="2" l="1"/>
  <c r="F9" i="2"/>
  <c r="F30" i="2" s="1"/>
  <c r="H9" i="2" l="1"/>
  <c r="G3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0" i="2"/>
  <c r="E25" i="2" l="1"/>
  <c r="E18" i="2"/>
  <c r="E17" i="2"/>
  <c r="E22" i="2"/>
  <c r="E15" i="2"/>
  <c r="H30" i="2" l="1"/>
  <c r="E9" i="2"/>
  <c r="E30" i="2" s="1"/>
</calcChain>
</file>

<file path=xl/sharedStrings.xml><?xml version="1.0" encoding="utf-8"?>
<sst xmlns="http://schemas.openxmlformats.org/spreadsheetml/2006/main" count="47" uniqueCount="31">
  <si>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</si>
  <si>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</si>
  <si>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</si>
  <si>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</si>
  <si>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</si>
  <si>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</si>
  <si>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</si>
  <si>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</si>
  <si>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</si>
  <si>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</si>
  <si>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</si>
  <si>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</si>
  <si>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</si>
  <si>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</si>
  <si>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</si>
  <si>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</si>
  <si>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</si>
  <si>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</si>
  <si>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</si>
  <si>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</si>
  <si>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</si>
  <si>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</si>
  <si>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</si>
  <si>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</si>
  <si>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</si>
  <si>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</si>
  <si>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>Муниципальная программа "Формирование современной комфортной городской среды"</t>
  </si>
  <si>
    <t xml:space="preserve">                                       Ед.изм. тыс.рублей</t>
  </si>
  <si>
    <t>Муниципальная программа "Здравоохранение"</t>
  </si>
  <si>
    <t>Процент исполнения</t>
  </si>
  <si>
    <t xml:space="preserve">Сведения об исполнении бюджета городского округа Воскресенск Московской области по расходам в разрезе муниципальных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1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</si>
</sst>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topLeftCell="A2" zoomScaleNormal="100" workbookViewId="0">
      <selection activeCell="Q6" sqref="Q6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1"/>
      <c r="C2" s="1"/>
      <c r="D2" s="1"/>
      <c r="E2" s="1"/>
      <c r="F2" s="34"/>
      <c r="G2" s="34"/>
      <c r="H2" s="34"/>
      <c r="I2" s="1"/>
      <c r="J2" s="1"/>
      <c r="K2" s="1"/>
      <c r="L2" s="1"/>
      <c r="M2" s="2"/>
      <c r="N2" s="2"/>
      <c r="O2" s="2"/>
      <c r="P2" s="3"/>
    </row>
    <row r="3" spans="1:16" ht="81.75" customHeight="1" x14ac:dyDescent="0.2">
      <c r="A3" s="5"/>
      <c r="B3" s="33" t="s">
        <v>30</v>
      </c>
      <c r="C3" s="33"/>
      <c r="D3" s="33"/>
      <c r="E3" s="33"/>
      <c r="F3" s="33"/>
      <c r="G3" s="33"/>
      <c r="H3" s="33"/>
      <c r="I3" s="8"/>
      <c r="J3" s="8"/>
      <c r="K3" s="8"/>
      <c r="L3" s="8"/>
      <c r="M3" s="2"/>
      <c r="N3" s="2"/>
      <c r="O3" s="2"/>
      <c r="P3" s="3"/>
    </row>
    <row r="4" spans="1:16" ht="30.6" customHeight="1" x14ac:dyDescent="0.25">
      <c r="A4" s="5"/>
      <c r="B4" s="9"/>
      <c r="C4" s="9"/>
      <c r="D4" s="9"/>
      <c r="E4" s="9"/>
      <c r="F4" s="32" t="s">
        <v>27</v>
      </c>
      <c r="G4" s="32"/>
      <c r="H4" s="32"/>
      <c r="I4" s="32"/>
      <c r="J4" s="32"/>
      <c r="K4" s="32"/>
      <c r="L4" s="32"/>
      <c r="M4" s="2"/>
      <c r="N4" s="2"/>
      <c r="O4" s="2"/>
      <c r="P4" s="3"/>
    </row>
    <row r="5" spans="1:16" ht="1.9" customHeight="1" x14ac:dyDescent="0.25">
      <c r="A5" s="6"/>
      <c r="B5" s="11"/>
      <c r="C5" s="11"/>
      <c r="D5" s="11"/>
      <c r="E5" s="8"/>
      <c r="F5" s="8"/>
      <c r="G5" s="8"/>
      <c r="H5" s="8"/>
      <c r="I5" s="10"/>
      <c r="J5" s="10"/>
      <c r="K5" s="10"/>
      <c r="L5" s="10"/>
      <c r="M5" s="2"/>
      <c r="N5" s="2"/>
      <c r="O5" s="2"/>
      <c r="P5" s="3"/>
    </row>
    <row r="6" spans="1:16" ht="18" customHeight="1" x14ac:dyDescent="0.25">
      <c r="A6" s="7"/>
      <c r="B6" s="36" t="s">
        <v>3</v>
      </c>
      <c r="C6" s="35" t="s">
        <v>2</v>
      </c>
      <c r="D6" s="35" t="s">
        <v>1</v>
      </c>
      <c r="E6" s="35" t="s">
        <v>5</v>
      </c>
      <c r="F6" s="35" t="s">
        <v>1</v>
      </c>
      <c r="G6" s="37" t="s">
        <v>25</v>
      </c>
      <c r="H6" s="37" t="s">
        <v>29</v>
      </c>
      <c r="I6" s="12"/>
      <c r="J6" s="10"/>
      <c r="K6" s="10"/>
      <c r="L6" s="10"/>
      <c r="M6" s="2"/>
      <c r="N6" s="2"/>
      <c r="O6" s="2"/>
      <c r="P6" s="2"/>
    </row>
    <row r="7" spans="1:16" ht="36.75" customHeight="1" x14ac:dyDescent="0.25">
      <c r="A7" s="7"/>
      <c r="B7" s="36"/>
      <c r="C7" s="35"/>
      <c r="D7" s="35"/>
      <c r="E7" s="35"/>
      <c r="F7" s="35"/>
      <c r="G7" s="38"/>
      <c r="H7" s="39"/>
      <c r="I7" s="12"/>
      <c r="J7" s="10"/>
      <c r="K7" s="10"/>
      <c r="L7" s="10"/>
      <c r="M7" s="2"/>
      <c r="N7" s="2"/>
      <c r="O7" s="2"/>
      <c r="P7" s="2"/>
    </row>
    <row r="8" spans="1:16" ht="13.15" customHeight="1" x14ac:dyDescent="0.25">
      <c r="A8" s="15"/>
      <c r="B8" s="31">
        <v>1</v>
      </c>
      <c r="C8" s="31">
        <v>3</v>
      </c>
      <c r="D8" s="31">
        <v>4</v>
      </c>
      <c r="E8" s="31">
        <v>4</v>
      </c>
      <c r="F8" s="31">
        <v>2</v>
      </c>
      <c r="G8" s="31">
        <v>3</v>
      </c>
      <c r="H8" s="31">
        <v>4</v>
      </c>
      <c r="I8" s="12"/>
      <c r="J8" s="10"/>
      <c r="K8" s="10"/>
      <c r="L8" s="10"/>
      <c r="M8" s="2"/>
      <c r="N8" s="2"/>
      <c r="O8" s="2"/>
      <c r="P8" s="2"/>
    </row>
    <row r="9" spans="1:16" s="14" customFormat="1" ht="24.75" customHeight="1" x14ac:dyDescent="0.3">
      <c r="A9" s="16"/>
      <c r="B9" s="19" t="s">
        <v>6</v>
      </c>
      <c r="C9" s="20" t="s">
        <v>0</v>
      </c>
      <c r="D9" s="21">
        <v>5145926.3</v>
      </c>
      <c r="E9" s="22">
        <f>SUM(E11:E25)</f>
        <v>2674551.2000000002</v>
      </c>
      <c r="F9" s="22">
        <f>SUM(F10:F28)</f>
        <v>7211517.3000000026</v>
      </c>
      <c r="G9" s="22">
        <f>SUM(G10:G28)</f>
        <v>1268691.5999999999</v>
      </c>
      <c r="H9" s="22">
        <f>G9/F9*100</f>
        <v>17.592575143652493</v>
      </c>
      <c r="I9" s="16"/>
      <c r="J9" s="13"/>
      <c r="K9" s="13"/>
      <c r="L9" s="13"/>
      <c r="M9" s="13"/>
      <c r="N9" s="13"/>
      <c r="O9" s="13"/>
      <c r="P9" s="13"/>
    </row>
    <row r="10" spans="1:16" s="14" customFormat="1" ht="24.75" customHeight="1" x14ac:dyDescent="0.3">
      <c r="A10" s="16"/>
      <c r="B10" s="23" t="s">
        <v>28</v>
      </c>
      <c r="C10" s="20"/>
      <c r="D10" s="21"/>
      <c r="E10" s="22"/>
      <c r="F10" s="26">
        <v>6552</v>
      </c>
      <c r="G10" s="26">
        <v>0</v>
      </c>
      <c r="H10" s="26">
        <f>G10/F10*100</f>
        <v>0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762049.9</v>
      </c>
      <c r="G11" s="26">
        <v>132044.79999999999</v>
      </c>
      <c r="H11" s="26">
        <f t="shared" ref="H11:H30" si="0">G11/F11*100</f>
        <v>17.327579204458917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3181575.1</v>
      </c>
      <c r="G12" s="26">
        <v>684095.1</v>
      </c>
      <c r="H12" s="26">
        <f t="shared" si="0"/>
        <v>21.501774388415345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130780.4</v>
      </c>
      <c r="G13" s="26">
        <v>20433.5</v>
      </c>
      <c r="H13" s="26">
        <f t="shared" si="0"/>
        <v>15.624283149462764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446419</v>
      </c>
      <c r="G14" s="26">
        <v>93307.8</v>
      </c>
      <c r="H14" s="26">
        <f t="shared" si="0"/>
        <v>20.901395325915789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8978.4</v>
      </c>
      <c r="G15" s="26">
        <v>1321.2</v>
      </c>
      <c r="H15" s="26">
        <f t="shared" si="0"/>
        <v>14.715316760224539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3918.4</v>
      </c>
      <c r="G16" s="26">
        <v>0</v>
      </c>
      <c r="H16" s="26">
        <f t="shared" si="0"/>
        <v>0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130730.6</v>
      </c>
      <c r="G17" s="26">
        <v>17402.7</v>
      </c>
      <c r="H17" s="26">
        <f t="shared" si="0"/>
        <v>13.311879544651367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63629</v>
      </c>
      <c r="G18" s="26">
        <v>3865.3</v>
      </c>
      <c r="H18" s="26">
        <f t="shared" si="0"/>
        <v>6.0747457920130765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92133.8</v>
      </c>
      <c r="G19" s="26">
        <v>0</v>
      </c>
      <c r="H19" s="26">
        <f t="shared" si="0"/>
        <v>0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2390.6999999999998</v>
      </c>
      <c r="G20" s="26">
        <v>0</v>
      </c>
      <c r="H20" s="26">
        <f t="shared" si="0"/>
        <v>0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753225.4</v>
      </c>
      <c r="G21" s="26">
        <v>129165.7</v>
      </c>
      <c r="H21" s="26">
        <f t="shared" si="0"/>
        <v>17.148346298465238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80746.399999999994</v>
      </c>
      <c r="G22" s="26">
        <v>11090.9</v>
      </c>
      <c r="H22" s="26">
        <f t="shared" si="0"/>
        <v>13.735473036568813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453792</v>
      </c>
      <c r="G23" s="26">
        <v>106468.7</v>
      </c>
      <c r="H23" s="26">
        <f t="shared" si="0"/>
        <v>23.462004618856216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133362.4</v>
      </c>
      <c r="G24" s="26">
        <v>16879.400000000001</v>
      </c>
      <c r="H24" s="26">
        <f t="shared" si="0"/>
        <v>12.65679081960133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3464</v>
      </c>
      <c r="G25" s="26">
        <v>424.1</v>
      </c>
      <c r="H25" s="26">
        <f t="shared" si="0"/>
        <v>12.243071593533488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26</v>
      </c>
      <c r="C26" s="24"/>
      <c r="D26" s="25"/>
      <c r="E26" s="26"/>
      <c r="F26" s="26">
        <v>619456.4</v>
      </c>
      <c r="G26" s="26">
        <v>48374.6</v>
      </c>
      <c r="H26" s="26">
        <f t="shared" si="0"/>
        <v>7.8092017452721443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 x14ac:dyDescent="0.25">
      <c r="A27" s="17"/>
      <c r="B27" s="23" t="s">
        <v>23</v>
      </c>
      <c r="C27" s="24"/>
      <c r="D27" s="25"/>
      <c r="E27" s="26"/>
      <c r="F27" s="26">
        <v>273771.90000000002</v>
      </c>
      <c r="G27" s="26">
        <v>0</v>
      </c>
      <c r="H27" s="26">
        <f t="shared" si="0"/>
        <v>0</v>
      </c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64541.5</v>
      </c>
      <c r="G28" s="26">
        <v>3817.8</v>
      </c>
      <c r="H28" s="26">
        <f t="shared" si="0"/>
        <v>5.9152638225018013</v>
      </c>
      <c r="I28" s="18"/>
      <c r="J28" s="10"/>
      <c r="K28" s="10"/>
      <c r="L28" s="10"/>
      <c r="M28" s="2"/>
      <c r="N28" s="2"/>
      <c r="O28" s="2"/>
      <c r="P28" s="2"/>
    </row>
    <row r="29" spans="1:16" s="27" customFormat="1" ht="20.65" customHeight="1" x14ac:dyDescent="0.25">
      <c r="A29" s="18"/>
      <c r="B29" s="23" t="s">
        <v>7</v>
      </c>
      <c r="C29" s="20"/>
      <c r="D29" s="21"/>
      <c r="E29" s="22">
        <v>155426</v>
      </c>
      <c r="F29" s="26">
        <v>168253.5</v>
      </c>
      <c r="G29" s="26">
        <v>13543.3</v>
      </c>
      <c r="H29" s="26">
        <f t="shared" si="0"/>
        <v>8.0493422127920073</v>
      </c>
      <c r="I29" s="18"/>
      <c r="J29" s="10"/>
      <c r="K29" s="10"/>
      <c r="L29" s="10"/>
      <c r="M29" s="10"/>
      <c r="N29" s="10"/>
      <c r="O29" s="10"/>
      <c r="P29" s="10"/>
    </row>
    <row r="30" spans="1:16" ht="19.5" customHeight="1" x14ac:dyDescent="0.3">
      <c r="B30" s="29" t="s">
        <v>4</v>
      </c>
      <c r="C30" s="30"/>
      <c r="D30" s="30"/>
      <c r="E30" s="28">
        <f>E29+E9</f>
        <v>2829977.2</v>
      </c>
      <c r="F30" s="28">
        <f>F29+F9</f>
        <v>7379770.8000000026</v>
      </c>
      <c r="G30" s="28">
        <f>G29+G9</f>
        <v>1282234.8999999999</v>
      </c>
      <c r="H30" s="22">
        <f t="shared" si="0"/>
        <v>17.374996253271167</v>
      </c>
    </row>
  </sheetData>
  <mergeCells count="10">
    <mergeCell ref="F4:L4"/>
    <mergeCell ref="B3:H3"/>
    <mergeCell ref="F2:H2"/>
    <mergeCell ref="E6:E7"/>
    <mergeCell ref="B6:B7"/>
    <mergeCell ref="C6:C7"/>
    <mergeCell ref="D6:D7"/>
    <mergeCell ref="F6:F7"/>
    <mergeCell ref="G6:G7"/>
    <mergeCell ref="H6:H7"/>
  </mergeCells>
  <pageMargins left="0" right="0" top="0" bottom="0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2022-04-28T08:53:22Z</cp:lastPrinted>
  <dcterms:created xsi:type="dcterms:W3CDTF">2018-10-23T12:02:08Z</dcterms:created>
  <dcterms:modified xsi:type="dcterms:W3CDTF">2022-05-24T08:00:57Z</dcterms:modified>
</cp:coreProperties>
</file>