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9" yWindow="100" windowWidth="21124" windowHeight="8186" activeTab="3"/>
  </bookViews>
  <sheets>
    <sheet name="МО" sheetId="2" r:id="rId1"/>
    <sheet name="ВМР" sheetId="3" r:id="rId2"/>
    <sheet name="Внебюдж" sheetId="4" r:id="rId3"/>
    <sheet name="Свод " sheetId="5" r:id="rId4"/>
    <sheet name="внебюдж 15" sheetId="6" r:id="rId5"/>
    <sheet name="ВМР 15" sheetId="7" r:id="rId6"/>
    <sheet name="МО 15" sheetId="8" r:id="rId7"/>
    <sheet name="Лист9" sheetId="9" r:id="rId8"/>
  </sheets>
  <definedNames>
    <definedName name="_xlnm.Print_Titles" localSheetId="3">'Свод '!$7:$9</definedName>
  </definedNames>
  <calcPr calcId="145621"/>
</workbook>
</file>

<file path=xl/calcChain.xml><?xml version="1.0" encoding="utf-8"?>
<calcChain xmlns="http://schemas.openxmlformats.org/spreadsheetml/2006/main">
  <c r="D72" i="5" l="1"/>
  <c r="H72" i="5" s="1"/>
  <c r="C72" i="5"/>
  <c r="D71" i="5"/>
  <c r="H71" i="5" s="1"/>
  <c r="C71" i="5"/>
  <c r="D70" i="5"/>
  <c r="C70" i="5"/>
  <c r="G70" i="5" s="1"/>
  <c r="D45" i="5"/>
  <c r="E45" i="5"/>
  <c r="F45" i="5"/>
  <c r="F44" i="5" s="1"/>
  <c r="H44" i="5" s="1"/>
  <c r="C45" i="5"/>
  <c r="C44" i="5" s="1"/>
  <c r="D46" i="5"/>
  <c r="H46" i="5" s="1"/>
  <c r="D21" i="5"/>
  <c r="C21" i="5"/>
  <c r="G21" i="5" s="1"/>
  <c r="D19" i="5"/>
  <c r="C19" i="5"/>
  <c r="E69" i="5"/>
  <c r="F69" i="5"/>
  <c r="C69" i="5"/>
  <c r="H70" i="5"/>
  <c r="G71" i="5"/>
  <c r="G72" i="5"/>
  <c r="D44" i="5"/>
  <c r="E44" i="5"/>
  <c r="G45" i="5"/>
  <c r="H45" i="5"/>
  <c r="G46" i="5"/>
  <c r="G47" i="5"/>
  <c r="H47" i="5"/>
  <c r="G48" i="5"/>
  <c r="H48" i="5"/>
  <c r="G49" i="5"/>
  <c r="H49" i="5"/>
  <c r="G50" i="5"/>
  <c r="H50" i="5"/>
  <c r="G51" i="5"/>
  <c r="H51" i="5"/>
  <c r="G52" i="5"/>
  <c r="H52" i="5"/>
  <c r="G53" i="5"/>
  <c r="H53" i="5"/>
  <c r="G54" i="5"/>
  <c r="H54" i="5"/>
  <c r="G55" i="5"/>
  <c r="H55" i="5"/>
  <c r="G56" i="5"/>
  <c r="H56" i="5"/>
  <c r="G57" i="5"/>
  <c r="H57" i="5"/>
  <c r="G58" i="5"/>
  <c r="H58" i="5"/>
  <c r="G59" i="5"/>
  <c r="H59" i="5"/>
  <c r="G60" i="5"/>
  <c r="H60" i="5"/>
  <c r="G61" i="5"/>
  <c r="H61" i="5"/>
  <c r="G62" i="5"/>
  <c r="H62" i="5"/>
  <c r="G63" i="5"/>
  <c r="H63" i="5"/>
  <c r="G64" i="5"/>
  <c r="H64" i="5"/>
  <c r="G65" i="5"/>
  <c r="H65" i="5"/>
  <c r="G66" i="5"/>
  <c r="H66" i="5"/>
  <c r="G67" i="5"/>
  <c r="H67" i="5"/>
  <c r="G68" i="5"/>
  <c r="H68" i="5"/>
  <c r="G18" i="5"/>
  <c r="H18" i="5"/>
  <c r="G19" i="5"/>
  <c r="H19" i="5"/>
  <c r="G20" i="5"/>
  <c r="H20" i="5"/>
  <c r="H21" i="5"/>
  <c r="G25" i="5"/>
  <c r="H25" i="5"/>
  <c r="G26" i="5"/>
  <c r="H26" i="5"/>
  <c r="G28" i="5"/>
  <c r="H28" i="5"/>
  <c r="G29" i="5"/>
  <c r="H29" i="5"/>
  <c r="G30" i="5"/>
  <c r="H30" i="5"/>
  <c r="G31" i="5"/>
  <c r="H31" i="5"/>
  <c r="G32" i="5"/>
  <c r="H32" i="5"/>
  <c r="G34" i="5"/>
  <c r="H34" i="5"/>
  <c r="G35" i="5"/>
  <c r="H35" i="5"/>
  <c r="G37" i="5"/>
  <c r="H37" i="5"/>
  <c r="G38" i="5"/>
  <c r="H38" i="5"/>
  <c r="G40" i="5"/>
  <c r="H40" i="5"/>
  <c r="G41" i="5"/>
  <c r="H41" i="5"/>
  <c r="G42" i="5"/>
  <c r="H42" i="5"/>
  <c r="G43" i="5"/>
  <c r="H43" i="5"/>
  <c r="G13" i="5"/>
  <c r="H13" i="5"/>
  <c r="G14" i="5"/>
  <c r="H14" i="5"/>
  <c r="H12" i="5"/>
  <c r="G12" i="5"/>
  <c r="D27" i="5"/>
  <c r="E27" i="5"/>
  <c r="F27" i="5"/>
  <c r="C27" i="5"/>
  <c r="D17" i="5"/>
  <c r="E17" i="5"/>
  <c r="F17" i="5"/>
  <c r="C17" i="5"/>
  <c r="C39" i="5"/>
  <c r="D39" i="5"/>
  <c r="F39" i="5"/>
  <c r="E39" i="5"/>
  <c r="C36" i="5"/>
  <c r="D36" i="5"/>
  <c r="F36" i="5"/>
  <c r="E36" i="5"/>
  <c r="G36" i="5" s="1"/>
  <c r="C33" i="5"/>
  <c r="D33" i="5"/>
  <c r="F33" i="5"/>
  <c r="E33" i="5"/>
  <c r="D24" i="5"/>
  <c r="E24" i="5"/>
  <c r="F24" i="5"/>
  <c r="C24" i="5"/>
  <c r="D69" i="5" l="1"/>
  <c r="H69" i="5" s="1"/>
  <c r="G69" i="5"/>
  <c r="H33" i="5"/>
  <c r="H36" i="5"/>
  <c r="H39" i="5"/>
  <c r="H24" i="5"/>
  <c r="G33" i="5"/>
  <c r="G39" i="5"/>
  <c r="H17" i="5"/>
  <c r="H27" i="5"/>
  <c r="G24" i="5"/>
  <c r="G17" i="5"/>
  <c r="G27" i="5"/>
  <c r="F16" i="5"/>
  <c r="F15" i="5" s="1"/>
  <c r="F11" i="5" s="1"/>
  <c r="E16" i="5"/>
  <c r="E15" i="5" s="1"/>
  <c r="E11" i="5" s="1"/>
  <c r="D16" i="5"/>
  <c r="G44" i="5"/>
  <c r="C16" i="5"/>
  <c r="C15" i="5" s="1"/>
  <c r="C11" i="5" s="1"/>
  <c r="G11" i="5" l="1"/>
  <c r="D15" i="5"/>
  <c r="G15" i="5"/>
  <c r="G16" i="5"/>
  <c r="H16" i="5"/>
  <c r="H15" i="5" l="1"/>
  <c r="D11" i="5"/>
  <c r="H11" i="5" s="1"/>
</calcChain>
</file>

<file path=xl/sharedStrings.xml><?xml version="1.0" encoding="utf-8"?>
<sst xmlns="http://schemas.openxmlformats.org/spreadsheetml/2006/main" count="370" uniqueCount="144">
  <si>
    <t xml:space="preserve">Комплексный отчет о выполнении муниципальной программы </t>
  </si>
  <si>
    <t xml:space="preserve">     </t>
  </si>
  <si>
    <t>№ п/п</t>
  </si>
  <si>
    <t>Наименование подпрограммы, мероприятия (с указанием порядкового номера)</t>
  </si>
  <si>
    <t xml:space="preserve">Финансирование по годам реализации, тыс. руб. </t>
  </si>
  <si>
    <t>2015 год</t>
  </si>
  <si>
    <t>2016 год</t>
  </si>
  <si>
    <t>Всего</t>
  </si>
  <si>
    <t>Плановый объем финансирования  (всего, в т.ч. по источникам)</t>
  </si>
  <si>
    <t>Фактическое финансирование. (всего, в т.ч. по источникам)</t>
  </si>
  <si>
    <t>ИТОГО ПО МУНИЦИПАЛЬНОЙ ПРОГРАММЕ</t>
  </si>
  <si>
    <t xml:space="preserve">Форма комплексного отчета о выполнении муниципальной программы 
«Развитие физической культуры, спорта и создание условий для формирования здорового образа жизни в Воскресенском муниципальном районе на 2015-2019 годы» </t>
  </si>
  <si>
    <t>Государственный заказчик: 
Муниципальное учреждение "Комитет по физической культуре, спорту, туризму и работе с молодежью"</t>
  </si>
  <si>
    <t>Источник финансирования: 
Средства бюджета Московской области</t>
  </si>
  <si>
    <t>№</t>
  </si>
  <si>
    <t>Финансирование по годам реализации, тыс. руб.</t>
  </si>
  <si>
    <t>2015</t>
  </si>
  <si>
    <t>2016</t>
  </si>
  <si>
    <t>Плановый объем финансирования</t>
  </si>
  <si>
    <t>Фактическое финансирование</t>
  </si>
  <si>
    <t>1. Создание условий для развития физической культуры и спорта</t>
  </si>
  <si>
    <t>Задача 2. Развитие спортивной инфраструктуры на территории  Воскресенского муниципального района с целью увеличения числа жителей Воскресенского муниципального района, систематически занимающихся физкультурой и спортом в общей численности жителей Воскресенского муниципального района, тыс.чел.</t>
  </si>
  <si>
    <t>2.1 Совершенствование спортивной инфраструктуры и материально-технической базы для занятий физической культурой и массовым спортом</t>
  </si>
  <si>
    <t>2.1.1 Обеспечение деятельности муниципальных учреждений физической культуры и спорта</t>
  </si>
  <si>
    <t>2.1.2 Обеспечение деятельности вводимых в эксплуатацию муниципальных учреждений физической культуры и спорта</t>
  </si>
  <si>
    <t>2.1.3 Проектирование и строительство физкультурно-оздоровительного комплекса с универсальным спортивным залом по адресу: г.Воскресенск, ул.Ломоносова.</t>
  </si>
  <si>
    <t>2.1.4 Строительство физкультурно-оздоровительного комплекса с крытым катком (ПИР и строительство), г.Воскресенск, ул.Менделеева, д.2</t>
  </si>
  <si>
    <t>2.1.5 Приобретение основных средств, оборудования, инвентаря и материалов для нужд муниципальных учреждений</t>
  </si>
  <si>
    <t>2.1.5.1 Приобретение основных средств, оборудования, инвентаря и материалов для нужд МБУ «СК «Фетр»</t>
  </si>
  <si>
    <t>2.1.5.2 Приобретение основных средств, оборудования, инвентаря и материалов для нужд МУ «СК «Химик»</t>
  </si>
  <si>
    <t>2.1.6 Проведение ремонтных работ в учреждениях физической культуры и спорта</t>
  </si>
  <si>
    <t>2.1.7 Разработка проектно-сметной документации  и проведение ремонтных работ в здании МБУ «Спортивный клуб «Фетр» ул.Быковского, д.1-а</t>
  </si>
  <si>
    <t>2.1.8 Инженерно-техническое обследование, разработка проектно-сметной документации и проведение капитального ремонта МУ «Дворец водного спорта «Дельфин», расположенного по адресу: Московская область, г.Воскресенск, ул.Лермонтова, д.3</t>
  </si>
  <si>
    <t>2.1.9 Капитальный ремонт МУ «Дворец водного спорта «Дельфин», по адресу: Московская область, Воскресенский район, г. Воскресенск, ул. Лермонтова, д. 3</t>
  </si>
  <si>
    <t>2.1.10 Капитальный ремонт оснований плоскостных спортивных сооружений</t>
  </si>
  <si>
    <t>2.1.11 Приобретение оборудования для оснащения плоскостных спортивных сооружений</t>
  </si>
  <si>
    <t>2.1.12 Проведение анализа перечня услуг (работ) подведомственных муниципальных учреждений с целью его уточнения и отказа от невостребованных услуг (работ)</t>
  </si>
  <si>
    <t>2.1.13 Разработка механизма финансирования муниципальных учреждений с учетом оптимизации деятельности и перехода на нормативно-подушевое финансирование</t>
  </si>
  <si>
    <t>Задача 3. Создание условий для инвалидов и лиц с ограниченными возможностями здоровья заниматься физической культурой и спортом с целью увеличения доли лиц с ограниченными возможностями здоровья и инвалидов, систематически занимающихся физкультурой и спортом в общей численности жителей Воскресенского муниципального района, %</t>
  </si>
  <si>
    <t>3.1 Совершенствование материально-технической базы учреждений по работе с инвалидами и лицами с ограниченными возможностями здоровья.</t>
  </si>
  <si>
    <t>3.1.1 Обеспечение деятельности учреждений физической культуры и спорта</t>
  </si>
  <si>
    <t>3.1.2 Проведение текущих ремонтных работ в МУ "СКИ "Лидер"</t>
  </si>
  <si>
    <t>3.1.3 Проектно-изыскательские работы  и реконструкция здания МУ "СКИ "Лидер"</t>
  </si>
  <si>
    <t>3.1.4 Приобретение основных средств, оборудования, материалов и инвентаря для МУ "СКИ "Лидер"</t>
  </si>
  <si>
    <t>2. Реализация молодежной политики</t>
  </si>
  <si>
    <t>Задача 1. Содействие патриотическому и духовно-нравственному воспитанию молодежи, поддержка талантливой молодежи, молодежных социально значимых инициатив с целью увеличения доли молодых граждан, участвующих в общественных организациях и объединениях, %</t>
  </si>
  <si>
    <t>1.1 Содействие патриотическому и духовно-нравственному воспитанию молодежи, поддержка талантливой молодежи, молодежных социально значимых инициатив</t>
  </si>
  <si>
    <t>1.1.1 Организация и проведение мероприятий по патриотическому воспитанию молодежи, поддержки талантливой молодежи, молодежных социально-значимых инициатив</t>
  </si>
  <si>
    <t>1.1.2 Сбор и обобщение информации об уровне соответствия учреждений (организаций) по работе с молодежью нормативам минимального обеспечения молодежи учреждениями (организациями) по работе с молодежью</t>
  </si>
  <si>
    <t>3. Обеспечение реализации программы</t>
  </si>
  <si>
    <t>Задача 1. Повышение эффективности финансового, информационного  сопровождения деятельности Комитета по физической культуре и спорту Воскресенского муниципального района.</t>
  </si>
  <si>
    <t>1.1 Обеспечение деятельности и укрепление материально технической базы МКУ ВМР ЦБ отрасли «Физическая культура и спорт»</t>
  </si>
  <si>
    <t>1.1.1 Обеспечение деятельности муниципального казенного учреждения ВМР "Централизованная бухгалтерия отрасли физическая культура, спорт, туризм и работа с молодежью"</t>
  </si>
  <si>
    <t>1.1.2 Проведение ремонтных работ в помещениях МКУ  "ЦБ отрасли "Физическая культура и спорт"</t>
  </si>
  <si>
    <t>1.1.3 Приобретение основных средств для МКУ "ЦБ отрасли "Физическая культура и спорт"</t>
  </si>
  <si>
    <t>4. Создание условий для оказания медицинской помощи населению и формирование здорового образа жизни населения</t>
  </si>
  <si>
    <t>Задача 1. Формирование здорового образа жизни в т.ч. за счет ежегодного прохождения диспансеризации не менее 23% взрослого населения от общего числа взрослого населения.</t>
  </si>
  <si>
    <t>1.1 Развитие системы медицинской профилактики неинфекционных заболеваний и формирование здорового образа жизни у населения</t>
  </si>
  <si>
    <t>1.1.1 Проведение тематических мероприятий, информационной кампании для населения о необходимости прохождения диспансеризации с целью выявления факторов риска и скрытых заболеваний</t>
  </si>
  <si>
    <t>1.1.2 Сбор информации об открытых кабинетах ВОП</t>
  </si>
  <si>
    <t>1.1.3 Сбор и обобщение информации о предоставленных земельных участках под ФАПы, создание условий их функционирования и ввод в эксплуатацию</t>
  </si>
  <si>
    <t>1.1.4 Мониторинг смертности от ДТП жителей ВМР</t>
  </si>
  <si>
    <t>1.1.5 Содействие в организации работы по предоставлению жилых помещений врачам с целью снижения дефицита медицинских кадров в лечебно-профилактических учреждениях района</t>
  </si>
  <si>
    <t>Итого по Программе</t>
  </si>
  <si>
    <t>Источник финансирования: 
Средства местного бюджета муниципального района (городского округа)</t>
  </si>
  <si>
    <t>Задача 1. Вовлечение жителей Воскресенского муниципального района в систематические занятия физической культурой и спортом с целью увеличения числа жителей Воскресенского муниципального района, систематически занимающихся физкультурой и спортом, тыс.чел.</t>
  </si>
  <si>
    <t>1.1 Вовлечение жителей Воскресенского муниципального района в систематические занятия физической культурой и спортом</t>
  </si>
  <si>
    <t>1.1.1 Проведение официальных физкультурно-оздоровительных мероприятий</t>
  </si>
  <si>
    <t>Источник финансирования: 
Внебюджетные источники</t>
  </si>
  <si>
    <t xml:space="preserve">«Развитие физической культуры, спорта и создание условий для формирования здорового образа жизни в Воскресенском муниципальном районе на 2015-2019 годы» </t>
  </si>
  <si>
    <t>Заказчик: Муниципальное учреждение "Комитет по физической культуре, спорту, туризму и работе с молодежью"</t>
  </si>
  <si>
    <t>в том числе: средства бюджета ВМР</t>
  </si>
  <si>
    <t>средства бюджета МО</t>
  </si>
  <si>
    <t>в т.ч.: средства бюджета МО</t>
  </si>
  <si>
    <t>средства бюджета ВМР</t>
  </si>
  <si>
    <t>в том числе средства бюджета ВМР</t>
  </si>
  <si>
    <t>внебюджетные источники</t>
  </si>
  <si>
    <t>Подпрограмма 4. Создание условий для оказания медицинской помощи населению и формирование здорового образа жизни населения</t>
  </si>
  <si>
    <t>Оперативный отчет о выполнении муниципальной программы Московской области 
««Развитие физической культуры, спорта и создание условий для формирования здорового образа жизни в Воскресенском муниципальном районе на 2015-2019 годы» » за 2015 год 
 Государственный заказчик: Муниципальное учреждение "Комитет по физической культуре, спорту, туризму и работе с молодежью"
 Источник финансирования: Внебюджетные источники</t>
  </si>
  <si>
    <t>Порядковые № разделов и мероприятий, предусмотренных муниципальной программой</t>
  </si>
  <si>
    <t>Наименование</t>
  </si>
  <si>
    <t xml:space="preserve">Объем финансирования 
2015 год 
 (тыс. руб.) </t>
  </si>
  <si>
    <t xml:space="preserve">Выполнено 
 (тыс. руб.) </t>
  </si>
  <si>
    <t>Степень и результаты выполнения  мероприятия в соответствии с перечнем стандартных процедур</t>
  </si>
  <si>
    <t xml:space="preserve">Профинансировано 
 (тыс. руб.) </t>
  </si>
  <si>
    <t>1</t>
  </si>
  <si>
    <t>2</t>
  </si>
  <si>
    <t>3</t>
  </si>
  <si>
    <t>4</t>
  </si>
  <si>
    <t>5</t>
  </si>
  <si>
    <t>6</t>
  </si>
  <si>
    <t>Подпрограмма 1</t>
  </si>
  <si>
    <t>Создание условий для развития физической культуры и спорта</t>
  </si>
  <si>
    <t>Мероприятие 2.1</t>
  </si>
  <si>
    <t>Обеспечение деятельности муниципальных учреждений физической культуры и спорта</t>
  </si>
  <si>
    <t>100%</t>
  </si>
  <si>
    <t>Итого по муниципальной программе</t>
  </si>
  <si>
    <t>Руководитель________________________</t>
  </si>
  <si>
    <t>Подпись____________________________</t>
  </si>
  <si>
    <t>Оперативный отчет о выполнении муниципальной программы Московской области 
««Развитие физической культуры, спорта и создание условий для формирования здорового образа жизни в Воскресенском муниципальном районе на 2015-2019 годы» » за 2015 год 
 Государственный заказчик: Муниципальное учреждение "Комитет по физической культуре, спорту, туризму и работе с молодежью"
 Источник финансирования: Средства местного бюджета муниципального района (городского округа)</t>
  </si>
  <si>
    <t>Мероприятие 1.1</t>
  </si>
  <si>
    <t>Проведение официальных физкультурно-оздоровительных мероприятий</t>
  </si>
  <si>
    <t>99,77%</t>
  </si>
  <si>
    <t>Мероприятие 2.2</t>
  </si>
  <si>
    <t>Обеспечение деятельности вводимых в эксплуатацию учреждений физической культуры и спорта</t>
  </si>
  <si>
    <t>Мероприятие 3.1</t>
  </si>
  <si>
    <t>Проектирование и строительство физкультурно-оздоровительного комплекса с универсальным спортивным залом по адресу: г.Воскресенск, ул.Ломоносова.</t>
  </si>
  <si>
    <t>91,32%</t>
  </si>
  <si>
    <t>Мероприятие 3.2</t>
  </si>
  <si>
    <t>Строительство физкультурно-оздоровительного комплекса с крытым катком (ПИР и строительство), г.Воскресенск, ул. Менделеева, д.2</t>
  </si>
  <si>
    <t>88,9%</t>
  </si>
  <si>
    <t>Мероприятие 3.3</t>
  </si>
  <si>
    <t>Приобретение основных средств, оборудования, инвентаря и материалов для нужд муниципальных учреждений</t>
  </si>
  <si>
    <t>Мероприятие 3.3.1</t>
  </si>
  <si>
    <t>Приобретение компьютера и оргтехники для нужд МУ "СК "Фетр"</t>
  </si>
  <si>
    <t>Мероприятие 3.3.2</t>
  </si>
  <si>
    <t>Приобретение основных средств для нужд МУ "СК "Химик"</t>
  </si>
  <si>
    <t>0%</t>
  </si>
  <si>
    <t>Мероприятие 3.4</t>
  </si>
  <si>
    <t>Проведение ремонтных работ в муниципальных учреждениях</t>
  </si>
  <si>
    <t>Мероприятие 3.4.1</t>
  </si>
  <si>
    <t>Проведение работ по текущему и капитальному ремонту МУ "СК "Химик"</t>
  </si>
  <si>
    <t>99,9%</t>
  </si>
  <si>
    <t>Мероприятие 3.5</t>
  </si>
  <si>
    <t>Разработка проектно-сметной документации и проведение ремонтных работ в здании МБУ "Спортивный клуб "Фетр", ул. Быковского, д.1-а</t>
  </si>
  <si>
    <t>Мероприятие 3.6</t>
  </si>
  <si>
    <t>Инженерно-техническое обследование строительных конструкций и грунтов основания чаши основного бассейна и проведение капитального ремонта МУ "ДВС "Дельфин"</t>
  </si>
  <si>
    <t>Мероприятие 4.1</t>
  </si>
  <si>
    <t>Обеспечение деятельности муниципального учреждения "Спортивный клуб инвалидов "Лидер"</t>
  </si>
  <si>
    <t>98,67%</t>
  </si>
  <si>
    <t>Мероприятие 4.2</t>
  </si>
  <si>
    <t>Проведение текущих ремонтных работ в МУ "СКИ "Лидер"</t>
  </si>
  <si>
    <t>Мероприятие 4.3</t>
  </si>
  <si>
    <t>Проектно-изыскательские работы  и реконструкция здания МУ "СКИ "Лидер"</t>
  </si>
  <si>
    <t>Мероприятие 4.4</t>
  </si>
  <si>
    <t>Приобретение основных средств, оборудования, материалов и инвентаря для МУ "СКИ "Лидер"</t>
  </si>
  <si>
    <t>Подпрограмма 2</t>
  </si>
  <si>
    <t>Реализация молодежной политики</t>
  </si>
  <si>
    <t>Организация и проведение мероприятий по патриотическому воспитанию молодежи, поддержки талантливой молодежи, молодежных социально-значимых инициатив</t>
  </si>
  <si>
    <t>Подпрограмма 3</t>
  </si>
  <si>
    <t>Обеспечение реализации программы</t>
  </si>
  <si>
    <t>Обеспечение деятельности муниципального казенного учреждения ВМР "Централизованная бухгалтерия отрасли физическая культура, спорт, туризм и работа с молодежью"</t>
  </si>
  <si>
    <t>Оперативный отчет о выполнении муниципальной программы Московской области 
««Развитие физической культуры, спорта и создание условий для формирования здорового образа жизни в Воскресенском муниципальном районе на 2015-2019 годы» » за 2015 год 
 Государственный заказчик: Муниципальное учреждение "Комитет по физической культуре, спорту, туризму и работе с молодежью"
 Источник финансирования: Средства бюджета Московской области</t>
  </si>
  <si>
    <t>88,6%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</si>
</sst>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Times New Roman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charset val="204"/>
    </font>
    <font>
      <sz val="8"/>
      <color indexed="8"/>
      <name val="Arial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NumberFormat="1" applyFont="1" applyFill="1" applyBorder="1" applyAlignment="1" applyProtection="1">
      <alignment vertical="top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vertical="top"/>
      <protection locked="0"/>
    </xf>
    <xf numFmtId="0" fontId="3" fillId="0" borderId="5" xfId="0" applyNumberFormat="1" applyFont="1" applyFill="1" applyBorder="1" applyAlignment="1" applyProtection="1">
      <alignment vertical="top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left" vertical="center" wrapText="1" indent="1"/>
      <protection locked="0"/>
    </xf>
    <xf numFmtId="4" fontId="3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2" xfId="0" applyNumberFormat="1" applyFont="1" applyFill="1" applyBorder="1" applyAlignment="1" applyProtection="1">
      <alignment horizontal="left" vertical="center" wrapText="1" indent="3"/>
      <protection locked="0"/>
    </xf>
    <xf numFmtId="0" fontId="3" fillId="0" borderId="2" xfId="0" applyNumberFormat="1" applyFont="1" applyFill="1" applyBorder="1" applyAlignment="1" applyProtection="1">
      <alignment horizontal="left" vertical="center" wrapText="1" indent="5"/>
      <protection locked="0"/>
    </xf>
    <xf numFmtId="0" fontId="3" fillId="0" borderId="2" xfId="0" applyNumberFormat="1" applyFont="1" applyFill="1" applyBorder="1" applyAlignment="1" applyProtection="1">
      <alignment horizontal="left" vertical="center" wrapText="1" indent="6"/>
      <protection locked="0"/>
    </xf>
    <xf numFmtId="0" fontId="3" fillId="0" borderId="2" xfId="0" applyNumberFormat="1" applyFont="1" applyFill="1" applyBorder="1" applyAlignment="1" applyProtection="1">
      <alignment horizontal="left" vertical="center" wrapText="1" indent="8"/>
      <protection locked="0"/>
    </xf>
    <xf numFmtId="0" fontId="2" fillId="0" borderId="2" xfId="0" applyNumberFormat="1" applyFont="1" applyFill="1" applyBorder="1" applyAlignment="1" applyProtection="1">
      <alignment vertical="center"/>
      <protection locked="0"/>
    </xf>
    <xf numFmtId="4" fontId="2" fillId="0" borderId="2" xfId="0" applyNumberFormat="1" applyFont="1" applyFill="1" applyBorder="1" applyAlignment="1" applyProtection="1">
      <alignment horizontal="right" vertical="top"/>
      <protection locked="0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 applyProtection="1">
      <alignment horizontal="left" vertical="center" wrapText="1" indent="1"/>
      <protection locked="0"/>
    </xf>
    <xf numFmtId="0" fontId="1" fillId="0" borderId="2" xfId="0" applyNumberFormat="1" applyFont="1" applyFill="1" applyBorder="1" applyAlignment="1" applyProtection="1">
      <alignment horizontal="left" vertical="center" wrapText="1" indent="3"/>
      <protection locked="0"/>
    </xf>
    <xf numFmtId="0" fontId="6" fillId="0" borderId="1" xfId="0" applyFont="1" applyBorder="1" applyAlignment="1">
      <alignment vertical="center" wrapText="1"/>
    </xf>
    <xf numFmtId="4" fontId="7" fillId="0" borderId="2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8" fillId="0" borderId="0" xfId="0" applyFont="1" applyAlignment="1"/>
    <xf numFmtId="0" fontId="8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" fontId="8" fillId="0" borderId="0" xfId="0" applyNumberFormat="1" applyFont="1"/>
    <xf numFmtId="0" fontId="7" fillId="0" borderId="2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2" xfId="0" applyNumberFormat="1" applyFont="1" applyFill="1" applyBorder="1" applyAlignment="1" applyProtection="1">
      <alignment horizontal="left" vertical="center" wrapText="1" indent="5"/>
      <protection locked="0"/>
    </xf>
    <xf numFmtId="4" fontId="9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2" xfId="0" applyNumberFormat="1" applyFont="1" applyFill="1" applyBorder="1" applyAlignment="1" applyProtection="1">
      <alignment horizontal="left" vertical="center" wrapText="1" indent="6"/>
      <protection locked="0"/>
    </xf>
    <xf numFmtId="0" fontId="10" fillId="0" borderId="2" xfId="0" applyNumberFormat="1" applyFont="1" applyFill="1" applyBorder="1" applyAlignment="1" applyProtection="1">
      <alignment horizontal="left" vertical="center" wrapText="1" indent="6"/>
      <protection locked="0"/>
    </xf>
    <xf numFmtId="0" fontId="11" fillId="0" borderId="1" xfId="0" applyFont="1" applyBorder="1" applyAlignment="1">
      <alignment vertical="center" wrapText="1"/>
    </xf>
    <xf numFmtId="4" fontId="11" fillId="0" borderId="0" xfId="0" applyNumberFormat="1" applyFont="1"/>
    <xf numFmtId="0" fontId="11" fillId="0" borderId="0" xfId="0" applyFont="1"/>
    <xf numFmtId="0" fontId="10" fillId="0" borderId="3" xfId="0" applyNumberFormat="1" applyFont="1" applyFill="1" applyBorder="1" applyAlignment="1" applyProtection="1">
      <alignment horizontal="left" vertical="center" wrapText="1" indent="6"/>
      <protection locked="0"/>
    </xf>
    <xf numFmtId="0" fontId="9" fillId="0" borderId="2" xfId="0" applyNumberFormat="1" applyFont="1" applyFill="1" applyBorder="1" applyAlignment="1" applyProtection="1">
      <alignment horizontal="left" vertical="center" wrapText="1" indent="3"/>
      <protection locked="0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/>
    <xf numFmtId="4" fontId="6" fillId="0" borderId="1" xfId="0" applyNumberFormat="1" applyFont="1" applyBorder="1"/>
    <xf numFmtId="4" fontId="12" fillId="0" borderId="1" xfId="0" applyNumberFormat="1" applyFont="1" applyBorder="1" applyAlignment="1">
      <alignment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 indent="6"/>
      <protection locked="0"/>
    </xf>
    <xf numFmtId="4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0" applyNumberFormat="1" applyFont="1" applyFill="1" applyBorder="1" applyAlignment="1" applyProtection="1">
      <alignment horizontal="left" vertical="center" wrapText="1" indent="1"/>
      <protection locked="0"/>
    </xf>
    <xf numFmtId="4" fontId="12" fillId="0" borderId="1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" fillId="0" borderId="0" xfId="0" applyNumberFormat="1" applyFont="1" applyFill="1" applyBorder="1" applyAlignment="1" applyProtection="1">
      <alignment vertical="top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NumberFormat="1" applyFont="1" applyFill="1" applyBorder="1" applyAlignment="1" applyProtection="1">
      <alignment horizontal="left" vertical="center" wrapText="1"/>
      <protection locked="0"/>
    </xf>
    <xf numFmtId="4" fontId="1" fillId="0" borderId="2" xfId="0" applyNumberFormat="1" applyFont="1" applyFill="1" applyBorder="1" applyAlignment="1" applyProtection="1">
      <alignment horizontal="right" vertical="top" wrapText="1"/>
      <protection locked="0"/>
    </xf>
    <xf numFmtId="0" fontId="1" fillId="0" borderId="2" xfId="0" applyNumberFormat="1" applyFont="1" applyFill="1" applyBorder="1" applyAlignment="1" applyProtection="1">
      <alignment vertical="top" wrapText="1"/>
      <protection locked="0"/>
    </xf>
    <xf numFmtId="4" fontId="1" fillId="0" borderId="2" xfId="0" applyNumberFormat="1" applyFont="1" applyFill="1" applyBorder="1" applyAlignment="1" applyProtection="1">
      <alignment vertical="top" wrapText="1"/>
      <protection locked="0"/>
    </xf>
    <xf numFmtId="0" fontId="1" fillId="0" borderId="6" xfId="0" applyNumberFormat="1" applyFont="1" applyFill="1" applyBorder="1" applyAlignment="1" applyProtection="1">
      <alignment vertical="top"/>
      <protection locked="0"/>
    </xf>
    <xf numFmtId="4" fontId="1" fillId="0" borderId="6" xfId="0" applyNumberFormat="1" applyFont="1" applyFill="1" applyBorder="1" applyAlignment="1" applyProtection="1">
      <alignment vertical="top"/>
      <protection locked="0"/>
    </xf>
    <xf numFmtId="0" fontId="1" fillId="0" borderId="0" xfId="0" applyNumberFormat="1" applyFont="1" applyFill="1" applyBorder="1" applyAlignment="1" applyProtection="1">
      <alignment vertical="top"/>
      <protection locked="0"/>
    </xf>
    <xf numFmtId="4" fontId="6" fillId="0" borderId="1" xfId="0" applyNumberFormat="1" applyFont="1" applyBorder="1" applyAlignment="1">
      <alignment vertical="center" wrapText="1"/>
    </xf>
    <xf numFmtId="4" fontId="14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2" xfId="0" applyNumberFormat="1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43" workbookViewId="0">
      <selection activeCell="F51" sqref="F51:I51"/>
    </sheetView>
  </sheetViews>
  <sheetFormatPr defaultColWidth="9.1796875" defaultRowHeight="15.55" x14ac:dyDescent="0.3"/>
  <cols>
    <col min="1" max="1" width="0.6328125" style="3" customWidth="1"/>
    <col min="2" max="3" width="0.81640625" style="3" customWidth="1"/>
    <col min="4" max="4" width="6.08984375" style="3" customWidth="1"/>
    <col min="5" max="5" width="43.08984375" style="3" customWidth="1"/>
    <col min="6" max="6" width="14.26953125" style="3" customWidth="1"/>
    <col min="7" max="7" width="13.1796875" style="3" customWidth="1"/>
    <col min="8" max="8" width="14.08984375" style="3" customWidth="1"/>
    <col min="9" max="9" width="13.08984375" style="3" customWidth="1"/>
    <col min="10" max="12" width="8" style="3" customWidth="1"/>
    <col min="13" max="256" width="9.1796875" style="3"/>
    <col min="257" max="257" width="0.6328125" style="3" customWidth="1"/>
    <col min="258" max="259" width="0.81640625" style="3" customWidth="1"/>
    <col min="260" max="260" width="6.08984375" style="3" customWidth="1"/>
    <col min="261" max="261" width="43.08984375" style="3" customWidth="1"/>
    <col min="262" max="262" width="14.26953125" style="3" customWidth="1"/>
    <col min="263" max="263" width="13.1796875" style="3" customWidth="1"/>
    <col min="264" max="264" width="14.08984375" style="3" customWidth="1"/>
    <col min="265" max="265" width="13.08984375" style="3" customWidth="1"/>
    <col min="266" max="268" width="8" style="3" customWidth="1"/>
    <col min="269" max="512" width="9.1796875" style="3"/>
    <col min="513" max="513" width="0.6328125" style="3" customWidth="1"/>
    <col min="514" max="515" width="0.81640625" style="3" customWidth="1"/>
    <col min="516" max="516" width="6.08984375" style="3" customWidth="1"/>
    <col min="517" max="517" width="43.08984375" style="3" customWidth="1"/>
    <col min="518" max="518" width="14.26953125" style="3" customWidth="1"/>
    <col min="519" max="519" width="13.1796875" style="3" customWidth="1"/>
    <col min="520" max="520" width="14.08984375" style="3" customWidth="1"/>
    <col min="521" max="521" width="13.08984375" style="3" customWidth="1"/>
    <col min="522" max="524" width="8" style="3" customWidth="1"/>
    <col min="525" max="768" width="9.1796875" style="3"/>
    <col min="769" max="769" width="0.6328125" style="3" customWidth="1"/>
    <col min="770" max="771" width="0.81640625" style="3" customWidth="1"/>
    <col min="772" max="772" width="6.08984375" style="3" customWidth="1"/>
    <col min="773" max="773" width="43.08984375" style="3" customWidth="1"/>
    <col min="774" max="774" width="14.26953125" style="3" customWidth="1"/>
    <col min="775" max="775" width="13.1796875" style="3" customWidth="1"/>
    <col min="776" max="776" width="14.08984375" style="3" customWidth="1"/>
    <col min="777" max="777" width="13.08984375" style="3" customWidth="1"/>
    <col min="778" max="780" width="8" style="3" customWidth="1"/>
    <col min="781" max="1024" width="9.1796875" style="3"/>
    <col min="1025" max="1025" width="0.6328125" style="3" customWidth="1"/>
    <col min="1026" max="1027" width="0.81640625" style="3" customWidth="1"/>
    <col min="1028" max="1028" width="6.08984375" style="3" customWidth="1"/>
    <col min="1029" max="1029" width="43.08984375" style="3" customWidth="1"/>
    <col min="1030" max="1030" width="14.26953125" style="3" customWidth="1"/>
    <col min="1031" max="1031" width="13.1796875" style="3" customWidth="1"/>
    <col min="1032" max="1032" width="14.08984375" style="3" customWidth="1"/>
    <col min="1033" max="1033" width="13.08984375" style="3" customWidth="1"/>
    <col min="1034" max="1036" width="8" style="3" customWidth="1"/>
    <col min="1037" max="1280" width="9.1796875" style="3"/>
    <col min="1281" max="1281" width="0.6328125" style="3" customWidth="1"/>
    <col min="1282" max="1283" width="0.81640625" style="3" customWidth="1"/>
    <col min="1284" max="1284" width="6.08984375" style="3" customWidth="1"/>
    <col min="1285" max="1285" width="43.08984375" style="3" customWidth="1"/>
    <col min="1286" max="1286" width="14.26953125" style="3" customWidth="1"/>
    <col min="1287" max="1287" width="13.1796875" style="3" customWidth="1"/>
    <col min="1288" max="1288" width="14.08984375" style="3" customWidth="1"/>
    <col min="1289" max="1289" width="13.08984375" style="3" customWidth="1"/>
    <col min="1290" max="1292" width="8" style="3" customWidth="1"/>
    <col min="1293" max="1536" width="9.1796875" style="3"/>
    <col min="1537" max="1537" width="0.6328125" style="3" customWidth="1"/>
    <col min="1538" max="1539" width="0.81640625" style="3" customWidth="1"/>
    <col min="1540" max="1540" width="6.08984375" style="3" customWidth="1"/>
    <col min="1541" max="1541" width="43.08984375" style="3" customWidth="1"/>
    <col min="1542" max="1542" width="14.26953125" style="3" customWidth="1"/>
    <col min="1543" max="1543" width="13.1796875" style="3" customWidth="1"/>
    <col min="1544" max="1544" width="14.08984375" style="3" customWidth="1"/>
    <col min="1545" max="1545" width="13.08984375" style="3" customWidth="1"/>
    <col min="1546" max="1548" width="8" style="3" customWidth="1"/>
    <col min="1549" max="1792" width="9.1796875" style="3"/>
    <col min="1793" max="1793" width="0.6328125" style="3" customWidth="1"/>
    <col min="1794" max="1795" width="0.81640625" style="3" customWidth="1"/>
    <col min="1796" max="1796" width="6.08984375" style="3" customWidth="1"/>
    <col min="1797" max="1797" width="43.08984375" style="3" customWidth="1"/>
    <col min="1798" max="1798" width="14.26953125" style="3" customWidth="1"/>
    <col min="1799" max="1799" width="13.1796875" style="3" customWidth="1"/>
    <col min="1800" max="1800" width="14.08984375" style="3" customWidth="1"/>
    <col min="1801" max="1801" width="13.08984375" style="3" customWidth="1"/>
    <col min="1802" max="1804" width="8" style="3" customWidth="1"/>
    <col min="1805" max="2048" width="9.1796875" style="3"/>
    <col min="2049" max="2049" width="0.6328125" style="3" customWidth="1"/>
    <col min="2050" max="2051" width="0.81640625" style="3" customWidth="1"/>
    <col min="2052" max="2052" width="6.08984375" style="3" customWidth="1"/>
    <col min="2053" max="2053" width="43.08984375" style="3" customWidth="1"/>
    <col min="2054" max="2054" width="14.26953125" style="3" customWidth="1"/>
    <col min="2055" max="2055" width="13.1796875" style="3" customWidth="1"/>
    <col min="2056" max="2056" width="14.08984375" style="3" customWidth="1"/>
    <col min="2057" max="2057" width="13.08984375" style="3" customWidth="1"/>
    <col min="2058" max="2060" width="8" style="3" customWidth="1"/>
    <col min="2061" max="2304" width="9.1796875" style="3"/>
    <col min="2305" max="2305" width="0.6328125" style="3" customWidth="1"/>
    <col min="2306" max="2307" width="0.81640625" style="3" customWidth="1"/>
    <col min="2308" max="2308" width="6.08984375" style="3" customWidth="1"/>
    <col min="2309" max="2309" width="43.08984375" style="3" customWidth="1"/>
    <col min="2310" max="2310" width="14.26953125" style="3" customWidth="1"/>
    <col min="2311" max="2311" width="13.1796875" style="3" customWidth="1"/>
    <col min="2312" max="2312" width="14.08984375" style="3" customWidth="1"/>
    <col min="2313" max="2313" width="13.08984375" style="3" customWidth="1"/>
    <col min="2314" max="2316" width="8" style="3" customWidth="1"/>
    <col min="2317" max="2560" width="9.1796875" style="3"/>
    <col min="2561" max="2561" width="0.6328125" style="3" customWidth="1"/>
    <col min="2562" max="2563" width="0.81640625" style="3" customWidth="1"/>
    <col min="2564" max="2564" width="6.08984375" style="3" customWidth="1"/>
    <col min="2565" max="2565" width="43.08984375" style="3" customWidth="1"/>
    <col min="2566" max="2566" width="14.26953125" style="3" customWidth="1"/>
    <col min="2567" max="2567" width="13.1796875" style="3" customWidth="1"/>
    <col min="2568" max="2568" width="14.08984375" style="3" customWidth="1"/>
    <col min="2569" max="2569" width="13.08984375" style="3" customWidth="1"/>
    <col min="2570" max="2572" width="8" style="3" customWidth="1"/>
    <col min="2573" max="2816" width="9.1796875" style="3"/>
    <col min="2817" max="2817" width="0.6328125" style="3" customWidth="1"/>
    <col min="2818" max="2819" width="0.81640625" style="3" customWidth="1"/>
    <col min="2820" max="2820" width="6.08984375" style="3" customWidth="1"/>
    <col min="2821" max="2821" width="43.08984375" style="3" customWidth="1"/>
    <col min="2822" max="2822" width="14.26953125" style="3" customWidth="1"/>
    <col min="2823" max="2823" width="13.1796875" style="3" customWidth="1"/>
    <col min="2824" max="2824" width="14.08984375" style="3" customWidth="1"/>
    <col min="2825" max="2825" width="13.08984375" style="3" customWidth="1"/>
    <col min="2826" max="2828" width="8" style="3" customWidth="1"/>
    <col min="2829" max="3072" width="9.1796875" style="3"/>
    <col min="3073" max="3073" width="0.6328125" style="3" customWidth="1"/>
    <col min="3074" max="3075" width="0.81640625" style="3" customWidth="1"/>
    <col min="3076" max="3076" width="6.08984375" style="3" customWidth="1"/>
    <col min="3077" max="3077" width="43.08984375" style="3" customWidth="1"/>
    <col min="3078" max="3078" width="14.26953125" style="3" customWidth="1"/>
    <col min="3079" max="3079" width="13.1796875" style="3" customWidth="1"/>
    <col min="3080" max="3080" width="14.08984375" style="3" customWidth="1"/>
    <col min="3081" max="3081" width="13.08984375" style="3" customWidth="1"/>
    <col min="3082" max="3084" width="8" style="3" customWidth="1"/>
    <col min="3085" max="3328" width="9.1796875" style="3"/>
    <col min="3329" max="3329" width="0.6328125" style="3" customWidth="1"/>
    <col min="3330" max="3331" width="0.81640625" style="3" customWidth="1"/>
    <col min="3332" max="3332" width="6.08984375" style="3" customWidth="1"/>
    <col min="3333" max="3333" width="43.08984375" style="3" customWidth="1"/>
    <col min="3334" max="3334" width="14.26953125" style="3" customWidth="1"/>
    <col min="3335" max="3335" width="13.1796875" style="3" customWidth="1"/>
    <col min="3336" max="3336" width="14.08984375" style="3" customWidth="1"/>
    <col min="3337" max="3337" width="13.08984375" style="3" customWidth="1"/>
    <col min="3338" max="3340" width="8" style="3" customWidth="1"/>
    <col min="3341" max="3584" width="9.1796875" style="3"/>
    <col min="3585" max="3585" width="0.6328125" style="3" customWidth="1"/>
    <col min="3586" max="3587" width="0.81640625" style="3" customWidth="1"/>
    <col min="3588" max="3588" width="6.08984375" style="3" customWidth="1"/>
    <col min="3589" max="3589" width="43.08984375" style="3" customWidth="1"/>
    <col min="3590" max="3590" width="14.26953125" style="3" customWidth="1"/>
    <col min="3591" max="3591" width="13.1796875" style="3" customWidth="1"/>
    <col min="3592" max="3592" width="14.08984375" style="3" customWidth="1"/>
    <col min="3593" max="3593" width="13.08984375" style="3" customWidth="1"/>
    <col min="3594" max="3596" width="8" style="3" customWidth="1"/>
    <col min="3597" max="3840" width="9.1796875" style="3"/>
    <col min="3841" max="3841" width="0.6328125" style="3" customWidth="1"/>
    <col min="3842" max="3843" width="0.81640625" style="3" customWidth="1"/>
    <col min="3844" max="3844" width="6.08984375" style="3" customWidth="1"/>
    <col min="3845" max="3845" width="43.08984375" style="3" customWidth="1"/>
    <col min="3846" max="3846" width="14.26953125" style="3" customWidth="1"/>
    <col min="3847" max="3847" width="13.1796875" style="3" customWidth="1"/>
    <col min="3848" max="3848" width="14.08984375" style="3" customWidth="1"/>
    <col min="3849" max="3849" width="13.08984375" style="3" customWidth="1"/>
    <col min="3850" max="3852" width="8" style="3" customWidth="1"/>
    <col min="3853" max="4096" width="9.1796875" style="3"/>
    <col min="4097" max="4097" width="0.6328125" style="3" customWidth="1"/>
    <col min="4098" max="4099" width="0.81640625" style="3" customWidth="1"/>
    <col min="4100" max="4100" width="6.08984375" style="3" customWidth="1"/>
    <col min="4101" max="4101" width="43.08984375" style="3" customWidth="1"/>
    <col min="4102" max="4102" width="14.26953125" style="3" customWidth="1"/>
    <col min="4103" max="4103" width="13.1796875" style="3" customWidth="1"/>
    <col min="4104" max="4104" width="14.08984375" style="3" customWidth="1"/>
    <col min="4105" max="4105" width="13.08984375" style="3" customWidth="1"/>
    <col min="4106" max="4108" width="8" style="3" customWidth="1"/>
    <col min="4109" max="4352" width="9.1796875" style="3"/>
    <col min="4353" max="4353" width="0.6328125" style="3" customWidth="1"/>
    <col min="4354" max="4355" width="0.81640625" style="3" customWidth="1"/>
    <col min="4356" max="4356" width="6.08984375" style="3" customWidth="1"/>
    <col min="4357" max="4357" width="43.08984375" style="3" customWidth="1"/>
    <col min="4358" max="4358" width="14.26953125" style="3" customWidth="1"/>
    <col min="4359" max="4359" width="13.1796875" style="3" customWidth="1"/>
    <col min="4360" max="4360" width="14.08984375" style="3" customWidth="1"/>
    <col min="4361" max="4361" width="13.08984375" style="3" customWidth="1"/>
    <col min="4362" max="4364" width="8" style="3" customWidth="1"/>
    <col min="4365" max="4608" width="9.1796875" style="3"/>
    <col min="4609" max="4609" width="0.6328125" style="3" customWidth="1"/>
    <col min="4610" max="4611" width="0.81640625" style="3" customWidth="1"/>
    <col min="4612" max="4612" width="6.08984375" style="3" customWidth="1"/>
    <col min="4613" max="4613" width="43.08984375" style="3" customWidth="1"/>
    <col min="4614" max="4614" width="14.26953125" style="3" customWidth="1"/>
    <col min="4615" max="4615" width="13.1796875" style="3" customWidth="1"/>
    <col min="4616" max="4616" width="14.08984375" style="3" customWidth="1"/>
    <col min="4617" max="4617" width="13.08984375" style="3" customWidth="1"/>
    <col min="4618" max="4620" width="8" style="3" customWidth="1"/>
    <col min="4621" max="4864" width="9.1796875" style="3"/>
    <col min="4865" max="4865" width="0.6328125" style="3" customWidth="1"/>
    <col min="4866" max="4867" width="0.81640625" style="3" customWidth="1"/>
    <col min="4868" max="4868" width="6.08984375" style="3" customWidth="1"/>
    <col min="4869" max="4869" width="43.08984375" style="3" customWidth="1"/>
    <col min="4870" max="4870" width="14.26953125" style="3" customWidth="1"/>
    <col min="4871" max="4871" width="13.1796875" style="3" customWidth="1"/>
    <col min="4872" max="4872" width="14.08984375" style="3" customWidth="1"/>
    <col min="4873" max="4873" width="13.08984375" style="3" customWidth="1"/>
    <col min="4874" max="4876" width="8" style="3" customWidth="1"/>
    <col min="4877" max="5120" width="9.1796875" style="3"/>
    <col min="5121" max="5121" width="0.6328125" style="3" customWidth="1"/>
    <col min="5122" max="5123" width="0.81640625" style="3" customWidth="1"/>
    <col min="5124" max="5124" width="6.08984375" style="3" customWidth="1"/>
    <col min="5125" max="5125" width="43.08984375" style="3" customWidth="1"/>
    <col min="5126" max="5126" width="14.26953125" style="3" customWidth="1"/>
    <col min="5127" max="5127" width="13.1796875" style="3" customWidth="1"/>
    <col min="5128" max="5128" width="14.08984375" style="3" customWidth="1"/>
    <col min="5129" max="5129" width="13.08984375" style="3" customWidth="1"/>
    <col min="5130" max="5132" width="8" style="3" customWidth="1"/>
    <col min="5133" max="5376" width="9.1796875" style="3"/>
    <col min="5377" max="5377" width="0.6328125" style="3" customWidth="1"/>
    <col min="5378" max="5379" width="0.81640625" style="3" customWidth="1"/>
    <col min="5380" max="5380" width="6.08984375" style="3" customWidth="1"/>
    <col min="5381" max="5381" width="43.08984375" style="3" customWidth="1"/>
    <col min="5382" max="5382" width="14.26953125" style="3" customWidth="1"/>
    <col min="5383" max="5383" width="13.1796875" style="3" customWidth="1"/>
    <col min="5384" max="5384" width="14.08984375" style="3" customWidth="1"/>
    <col min="5385" max="5385" width="13.08984375" style="3" customWidth="1"/>
    <col min="5386" max="5388" width="8" style="3" customWidth="1"/>
    <col min="5389" max="5632" width="9.1796875" style="3"/>
    <col min="5633" max="5633" width="0.6328125" style="3" customWidth="1"/>
    <col min="5634" max="5635" width="0.81640625" style="3" customWidth="1"/>
    <col min="5636" max="5636" width="6.08984375" style="3" customWidth="1"/>
    <col min="5637" max="5637" width="43.08984375" style="3" customWidth="1"/>
    <col min="5638" max="5638" width="14.26953125" style="3" customWidth="1"/>
    <col min="5639" max="5639" width="13.1796875" style="3" customWidth="1"/>
    <col min="5640" max="5640" width="14.08984375" style="3" customWidth="1"/>
    <col min="5641" max="5641" width="13.08984375" style="3" customWidth="1"/>
    <col min="5642" max="5644" width="8" style="3" customWidth="1"/>
    <col min="5645" max="5888" width="9.1796875" style="3"/>
    <col min="5889" max="5889" width="0.6328125" style="3" customWidth="1"/>
    <col min="5890" max="5891" width="0.81640625" style="3" customWidth="1"/>
    <col min="5892" max="5892" width="6.08984375" style="3" customWidth="1"/>
    <col min="5893" max="5893" width="43.08984375" style="3" customWidth="1"/>
    <col min="5894" max="5894" width="14.26953125" style="3" customWidth="1"/>
    <col min="5895" max="5895" width="13.1796875" style="3" customWidth="1"/>
    <col min="5896" max="5896" width="14.08984375" style="3" customWidth="1"/>
    <col min="5897" max="5897" width="13.08984375" style="3" customWidth="1"/>
    <col min="5898" max="5900" width="8" style="3" customWidth="1"/>
    <col min="5901" max="6144" width="9.1796875" style="3"/>
    <col min="6145" max="6145" width="0.6328125" style="3" customWidth="1"/>
    <col min="6146" max="6147" width="0.81640625" style="3" customWidth="1"/>
    <col min="6148" max="6148" width="6.08984375" style="3" customWidth="1"/>
    <col min="6149" max="6149" width="43.08984375" style="3" customWidth="1"/>
    <col min="6150" max="6150" width="14.26953125" style="3" customWidth="1"/>
    <col min="6151" max="6151" width="13.1796875" style="3" customWidth="1"/>
    <col min="6152" max="6152" width="14.08984375" style="3" customWidth="1"/>
    <col min="6153" max="6153" width="13.08984375" style="3" customWidth="1"/>
    <col min="6154" max="6156" width="8" style="3" customWidth="1"/>
    <col min="6157" max="6400" width="9.1796875" style="3"/>
    <col min="6401" max="6401" width="0.6328125" style="3" customWidth="1"/>
    <col min="6402" max="6403" width="0.81640625" style="3" customWidth="1"/>
    <col min="6404" max="6404" width="6.08984375" style="3" customWidth="1"/>
    <col min="6405" max="6405" width="43.08984375" style="3" customWidth="1"/>
    <col min="6406" max="6406" width="14.26953125" style="3" customWidth="1"/>
    <col min="6407" max="6407" width="13.1796875" style="3" customWidth="1"/>
    <col min="6408" max="6408" width="14.08984375" style="3" customWidth="1"/>
    <col min="6409" max="6409" width="13.08984375" style="3" customWidth="1"/>
    <col min="6410" max="6412" width="8" style="3" customWidth="1"/>
    <col min="6413" max="6656" width="9.1796875" style="3"/>
    <col min="6657" max="6657" width="0.6328125" style="3" customWidth="1"/>
    <col min="6658" max="6659" width="0.81640625" style="3" customWidth="1"/>
    <col min="6660" max="6660" width="6.08984375" style="3" customWidth="1"/>
    <col min="6661" max="6661" width="43.08984375" style="3" customWidth="1"/>
    <col min="6662" max="6662" width="14.26953125" style="3" customWidth="1"/>
    <col min="6663" max="6663" width="13.1796875" style="3" customWidth="1"/>
    <col min="6664" max="6664" width="14.08984375" style="3" customWidth="1"/>
    <col min="6665" max="6665" width="13.08984375" style="3" customWidth="1"/>
    <col min="6666" max="6668" width="8" style="3" customWidth="1"/>
    <col min="6669" max="6912" width="9.1796875" style="3"/>
    <col min="6913" max="6913" width="0.6328125" style="3" customWidth="1"/>
    <col min="6914" max="6915" width="0.81640625" style="3" customWidth="1"/>
    <col min="6916" max="6916" width="6.08984375" style="3" customWidth="1"/>
    <col min="6917" max="6917" width="43.08984375" style="3" customWidth="1"/>
    <col min="6918" max="6918" width="14.26953125" style="3" customWidth="1"/>
    <col min="6919" max="6919" width="13.1796875" style="3" customWidth="1"/>
    <col min="6920" max="6920" width="14.08984375" style="3" customWidth="1"/>
    <col min="6921" max="6921" width="13.08984375" style="3" customWidth="1"/>
    <col min="6922" max="6924" width="8" style="3" customWidth="1"/>
    <col min="6925" max="7168" width="9.1796875" style="3"/>
    <col min="7169" max="7169" width="0.6328125" style="3" customWidth="1"/>
    <col min="7170" max="7171" width="0.81640625" style="3" customWidth="1"/>
    <col min="7172" max="7172" width="6.08984375" style="3" customWidth="1"/>
    <col min="7173" max="7173" width="43.08984375" style="3" customWidth="1"/>
    <col min="7174" max="7174" width="14.26953125" style="3" customWidth="1"/>
    <col min="7175" max="7175" width="13.1796875" style="3" customWidth="1"/>
    <col min="7176" max="7176" width="14.08984375" style="3" customWidth="1"/>
    <col min="7177" max="7177" width="13.08984375" style="3" customWidth="1"/>
    <col min="7178" max="7180" width="8" style="3" customWidth="1"/>
    <col min="7181" max="7424" width="9.1796875" style="3"/>
    <col min="7425" max="7425" width="0.6328125" style="3" customWidth="1"/>
    <col min="7426" max="7427" width="0.81640625" style="3" customWidth="1"/>
    <col min="7428" max="7428" width="6.08984375" style="3" customWidth="1"/>
    <col min="7429" max="7429" width="43.08984375" style="3" customWidth="1"/>
    <col min="7430" max="7430" width="14.26953125" style="3" customWidth="1"/>
    <col min="7431" max="7431" width="13.1796875" style="3" customWidth="1"/>
    <col min="7432" max="7432" width="14.08984375" style="3" customWidth="1"/>
    <col min="7433" max="7433" width="13.08984375" style="3" customWidth="1"/>
    <col min="7434" max="7436" width="8" style="3" customWidth="1"/>
    <col min="7437" max="7680" width="9.1796875" style="3"/>
    <col min="7681" max="7681" width="0.6328125" style="3" customWidth="1"/>
    <col min="7682" max="7683" width="0.81640625" style="3" customWidth="1"/>
    <col min="7684" max="7684" width="6.08984375" style="3" customWidth="1"/>
    <col min="7685" max="7685" width="43.08984375" style="3" customWidth="1"/>
    <col min="7686" max="7686" width="14.26953125" style="3" customWidth="1"/>
    <col min="7687" max="7687" width="13.1796875" style="3" customWidth="1"/>
    <col min="7688" max="7688" width="14.08984375" style="3" customWidth="1"/>
    <col min="7689" max="7689" width="13.08984375" style="3" customWidth="1"/>
    <col min="7690" max="7692" width="8" style="3" customWidth="1"/>
    <col min="7693" max="7936" width="9.1796875" style="3"/>
    <col min="7937" max="7937" width="0.6328125" style="3" customWidth="1"/>
    <col min="7938" max="7939" width="0.81640625" style="3" customWidth="1"/>
    <col min="7940" max="7940" width="6.08984375" style="3" customWidth="1"/>
    <col min="7941" max="7941" width="43.08984375" style="3" customWidth="1"/>
    <col min="7942" max="7942" width="14.26953125" style="3" customWidth="1"/>
    <col min="7943" max="7943" width="13.1796875" style="3" customWidth="1"/>
    <col min="7944" max="7944" width="14.08984375" style="3" customWidth="1"/>
    <col min="7945" max="7945" width="13.08984375" style="3" customWidth="1"/>
    <col min="7946" max="7948" width="8" style="3" customWidth="1"/>
    <col min="7949" max="8192" width="9.1796875" style="3"/>
    <col min="8193" max="8193" width="0.6328125" style="3" customWidth="1"/>
    <col min="8194" max="8195" width="0.81640625" style="3" customWidth="1"/>
    <col min="8196" max="8196" width="6.08984375" style="3" customWidth="1"/>
    <col min="8197" max="8197" width="43.08984375" style="3" customWidth="1"/>
    <col min="8198" max="8198" width="14.26953125" style="3" customWidth="1"/>
    <col min="8199" max="8199" width="13.1796875" style="3" customWidth="1"/>
    <col min="8200" max="8200" width="14.08984375" style="3" customWidth="1"/>
    <col min="8201" max="8201" width="13.08984375" style="3" customWidth="1"/>
    <col min="8202" max="8204" width="8" style="3" customWidth="1"/>
    <col min="8205" max="8448" width="9.1796875" style="3"/>
    <col min="8449" max="8449" width="0.6328125" style="3" customWidth="1"/>
    <col min="8450" max="8451" width="0.81640625" style="3" customWidth="1"/>
    <col min="8452" max="8452" width="6.08984375" style="3" customWidth="1"/>
    <col min="8453" max="8453" width="43.08984375" style="3" customWidth="1"/>
    <col min="8454" max="8454" width="14.26953125" style="3" customWidth="1"/>
    <col min="8455" max="8455" width="13.1796875" style="3" customWidth="1"/>
    <col min="8456" max="8456" width="14.08984375" style="3" customWidth="1"/>
    <col min="8457" max="8457" width="13.08984375" style="3" customWidth="1"/>
    <col min="8458" max="8460" width="8" style="3" customWidth="1"/>
    <col min="8461" max="8704" width="9.1796875" style="3"/>
    <col min="8705" max="8705" width="0.6328125" style="3" customWidth="1"/>
    <col min="8706" max="8707" width="0.81640625" style="3" customWidth="1"/>
    <col min="8708" max="8708" width="6.08984375" style="3" customWidth="1"/>
    <col min="8709" max="8709" width="43.08984375" style="3" customWidth="1"/>
    <col min="8710" max="8710" width="14.26953125" style="3" customWidth="1"/>
    <col min="8711" max="8711" width="13.1796875" style="3" customWidth="1"/>
    <col min="8712" max="8712" width="14.08984375" style="3" customWidth="1"/>
    <col min="8713" max="8713" width="13.08984375" style="3" customWidth="1"/>
    <col min="8714" max="8716" width="8" style="3" customWidth="1"/>
    <col min="8717" max="8960" width="9.1796875" style="3"/>
    <col min="8961" max="8961" width="0.6328125" style="3" customWidth="1"/>
    <col min="8962" max="8963" width="0.81640625" style="3" customWidth="1"/>
    <col min="8964" max="8964" width="6.08984375" style="3" customWidth="1"/>
    <col min="8965" max="8965" width="43.08984375" style="3" customWidth="1"/>
    <col min="8966" max="8966" width="14.26953125" style="3" customWidth="1"/>
    <col min="8967" max="8967" width="13.1796875" style="3" customWidth="1"/>
    <col min="8968" max="8968" width="14.08984375" style="3" customWidth="1"/>
    <col min="8969" max="8969" width="13.08984375" style="3" customWidth="1"/>
    <col min="8970" max="8972" width="8" style="3" customWidth="1"/>
    <col min="8973" max="9216" width="9.1796875" style="3"/>
    <col min="9217" max="9217" width="0.6328125" style="3" customWidth="1"/>
    <col min="9218" max="9219" width="0.81640625" style="3" customWidth="1"/>
    <col min="9220" max="9220" width="6.08984375" style="3" customWidth="1"/>
    <col min="9221" max="9221" width="43.08984375" style="3" customWidth="1"/>
    <col min="9222" max="9222" width="14.26953125" style="3" customWidth="1"/>
    <col min="9223" max="9223" width="13.1796875" style="3" customWidth="1"/>
    <col min="9224" max="9224" width="14.08984375" style="3" customWidth="1"/>
    <col min="9225" max="9225" width="13.08984375" style="3" customWidth="1"/>
    <col min="9226" max="9228" width="8" style="3" customWidth="1"/>
    <col min="9229" max="9472" width="9.1796875" style="3"/>
    <col min="9473" max="9473" width="0.6328125" style="3" customWidth="1"/>
    <col min="9474" max="9475" width="0.81640625" style="3" customWidth="1"/>
    <col min="9476" max="9476" width="6.08984375" style="3" customWidth="1"/>
    <col min="9477" max="9477" width="43.08984375" style="3" customWidth="1"/>
    <col min="9478" max="9478" width="14.26953125" style="3" customWidth="1"/>
    <col min="9479" max="9479" width="13.1796875" style="3" customWidth="1"/>
    <col min="9480" max="9480" width="14.08984375" style="3" customWidth="1"/>
    <col min="9481" max="9481" width="13.08984375" style="3" customWidth="1"/>
    <col min="9482" max="9484" width="8" style="3" customWidth="1"/>
    <col min="9485" max="9728" width="9.1796875" style="3"/>
    <col min="9729" max="9729" width="0.6328125" style="3" customWidth="1"/>
    <col min="9730" max="9731" width="0.81640625" style="3" customWidth="1"/>
    <col min="9732" max="9732" width="6.08984375" style="3" customWidth="1"/>
    <col min="9733" max="9733" width="43.08984375" style="3" customWidth="1"/>
    <col min="9734" max="9734" width="14.26953125" style="3" customWidth="1"/>
    <col min="9735" max="9735" width="13.1796875" style="3" customWidth="1"/>
    <col min="9736" max="9736" width="14.08984375" style="3" customWidth="1"/>
    <col min="9737" max="9737" width="13.08984375" style="3" customWidth="1"/>
    <col min="9738" max="9740" width="8" style="3" customWidth="1"/>
    <col min="9741" max="9984" width="9.1796875" style="3"/>
    <col min="9985" max="9985" width="0.6328125" style="3" customWidth="1"/>
    <col min="9986" max="9987" width="0.81640625" style="3" customWidth="1"/>
    <col min="9988" max="9988" width="6.08984375" style="3" customWidth="1"/>
    <col min="9989" max="9989" width="43.08984375" style="3" customWidth="1"/>
    <col min="9990" max="9990" width="14.26953125" style="3" customWidth="1"/>
    <col min="9991" max="9991" width="13.1796875" style="3" customWidth="1"/>
    <col min="9992" max="9992" width="14.08984375" style="3" customWidth="1"/>
    <col min="9993" max="9993" width="13.08984375" style="3" customWidth="1"/>
    <col min="9994" max="9996" width="8" style="3" customWidth="1"/>
    <col min="9997" max="10240" width="9.1796875" style="3"/>
    <col min="10241" max="10241" width="0.6328125" style="3" customWidth="1"/>
    <col min="10242" max="10243" width="0.81640625" style="3" customWidth="1"/>
    <col min="10244" max="10244" width="6.08984375" style="3" customWidth="1"/>
    <col min="10245" max="10245" width="43.08984375" style="3" customWidth="1"/>
    <col min="10246" max="10246" width="14.26953125" style="3" customWidth="1"/>
    <col min="10247" max="10247" width="13.1796875" style="3" customWidth="1"/>
    <col min="10248" max="10248" width="14.08984375" style="3" customWidth="1"/>
    <col min="10249" max="10249" width="13.08984375" style="3" customWidth="1"/>
    <col min="10250" max="10252" width="8" style="3" customWidth="1"/>
    <col min="10253" max="10496" width="9.1796875" style="3"/>
    <col min="10497" max="10497" width="0.6328125" style="3" customWidth="1"/>
    <col min="10498" max="10499" width="0.81640625" style="3" customWidth="1"/>
    <col min="10500" max="10500" width="6.08984375" style="3" customWidth="1"/>
    <col min="10501" max="10501" width="43.08984375" style="3" customWidth="1"/>
    <col min="10502" max="10502" width="14.26953125" style="3" customWidth="1"/>
    <col min="10503" max="10503" width="13.1796875" style="3" customWidth="1"/>
    <col min="10504" max="10504" width="14.08984375" style="3" customWidth="1"/>
    <col min="10505" max="10505" width="13.08984375" style="3" customWidth="1"/>
    <col min="10506" max="10508" width="8" style="3" customWidth="1"/>
    <col min="10509" max="10752" width="9.1796875" style="3"/>
    <col min="10753" max="10753" width="0.6328125" style="3" customWidth="1"/>
    <col min="10754" max="10755" width="0.81640625" style="3" customWidth="1"/>
    <col min="10756" max="10756" width="6.08984375" style="3" customWidth="1"/>
    <col min="10757" max="10757" width="43.08984375" style="3" customWidth="1"/>
    <col min="10758" max="10758" width="14.26953125" style="3" customWidth="1"/>
    <col min="10759" max="10759" width="13.1796875" style="3" customWidth="1"/>
    <col min="10760" max="10760" width="14.08984375" style="3" customWidth="1"/>
    <col min="10761" max="10761" width="13.08984375" style="3" customWidth="1"/>
    <col min="10762" max="10764" width="8" style="3" customWidth="1"/>
    <col min="10765" max="11008" width="9.1796875" style="3"/>
    <col min="11009" max="11009" width="0.6328125" style="3" customWidth="1"/>
    <col min="11010" max="11011" width="0.81640625" style="3" customWidth="1"/>
    <col min="11012" max="11012" width="6.08984375" style="3" customWidth="1"/>
    <col min="11013" max="11013" width="43.08984375" style="3" customWidth="1"/>
    <col min="11014" max="11014" width="14.26953125" style="3" customWidth="1"/>
    <col min="11015" max="11015" width="13.1796875" style="3" customWidth="1"/>
    <col min="11016" max="11016" width="14.08984375" style="3" customWidth="1"/>
    <col min="11017" max="11017" width="13.08984375" style="3" customWidth="1"/>
    <col min="11018" max="11020" width="8" style="3" customWidth="1"/>
    <col min="11021" max="11264" width="9.1796875" style="3"/>
    <col min="11265" max="11265" width="0.6328125" style="3" customWidth="1"/>
    <col min="11266" max="11267" width="0.81640625" style="3" customWidth="1"/>
    <col min="11268" max="11268" width="6.08984375" style="3" customWidth="1"/>
    <col min="11269" max="11269" width="43.08984375" style="3" customWidth="1"/>
    <col min="11270" max="11270" width="14.26953125" style="3" customWidth="1"/>
    <col min="11271" max="11271" width="13.1796875" style="3" customWidth="1"/>
    <col min="11272" max="11272" width="14.08984375" style="3" customWidth="1"/>
    <col min="11273" max="11273" width="13.08984375" style="3" customWidth="1"/>
    <col min="11274" max="11276" width="8" style="3" customWidth="1"/>
    <col min="11277" max="11520" width="9.1796875" style="3"/>
    <col min="11521" max="11521" width="0.6328125" style="3" customWidth="1"/>
    <col min="11522" max="11523" width="0.81640625" style="3" customWidth="1"/>
    <col min="11524" max="11524" width="6.08984375" style="3" customWidth="1"/>
    <col min="11525" max="11525" width="43.08984375" style="3" customWidth="1"/>
    <col min="11526" max="11526" width="14.26953125" style="3" customWidth="1"/>
    <col min="11527" max="11527" width="13.1796875" style="3" customWidth="1"/>
    <col min="11528" max="11528" width="14.08984375" style="3" customWidth="1"/>
    <col min="11529" max="11529" width="13.08984375" style="3" customWidth="1"/>
    <col min="11530" max="11532" width="8" style="3" customWidth="1"/>
    <col min="11533" max="11776" width="9.1796875" style="3"/>
    <col min="11777" max="11777" width="0.6328125" style="3" customWidth="1"/>
    <col min="11778" max="11779" width="0.81640625" style="3" customWidth="1"/>
    <col min="11780" max="11780" width="6.08984375" style="3" customWidth="1"/>
    <col min="11781" max="11781" width="43.08984375" style="3" customWidth="1"/>
    <col min="11782" max="11782" width="14.26953125" style="3" customWidth="1"/>
    <col min="11783" max="11783" width="13.1796875" style="3" customWidth="1"/>
    <col min="11784" max="11784" width="14.08984375" style="3" customWidth="1"/>
    <col min="11785" max="11785" width="13.08984375" style="3" customWidth="1"/>
    <col min="11786" max="11788" width="8" style="3" customWidth="1"/>
    <col min="11789" max="12032" width="9.1796875" style="3"/>
    <col min="12033" max="12033" width="0.6328125" style="3" customWidth="1"/>
    <col min="12034" max="12035" width="0.81640625" style="3" customWidth="1"/>
    <col min="12036" max="12036" width="6.08984375" style="3" customWidth="1"/>
    <col min="12037" max="12037" width="43.08984375" style="3" customWidth="1"/>
    <col min="12038" max="12038" width="14.26953125" style="3" customWidth="1"/>
    <col min="12039" max="12039" width="13.1796875" style="3" customWidth="1"/>
    <col min="12040" max="12040" width="14.08984375" style="3" customWidth="1"/>
    <col min="12041" max="12041" width="13.08984375" style="3" customWidth="1"/>
    <col min="12042" max="12044" width="8" style="3" customWidth="1"/>
    <col min="12045" max="12288" width="9.1796875" style="3"/>
    <col min="12289" max="12289" width="0.6328125" style="3" customWidth="1"/>
    <col min="12290" max="12291" width="0.81640625" style="3" customWidth="1"/>
    <col min="12292" max="12292" width="6.08984375" style="3" customWidth="1"/>
    <col min="12293" max="12293" width="43.08984375" style="3" customWidth="1"/>
    <col min="12294" max="12294" width="14.26953125" style="3" customWidth="1"/>
    <col min="12295" max="12295" width="13.1796875" style="3" customWidth="1"/>
    <col min="12296" max="12296" width="14.08984375" style="3" customWidth="1"/>
    <col min="12297" max="12297" width="13.08984375" style="3" customWidth="1"/>
    <col min="12298" max="12300" width="8" style="3" customWidth="1"/>
    <col min="12301" max="12544" width="9.1796875" style="3"/>
    <col min="12545" max="12545" width="0.6328125" style="3" customWidth="1"/>
    <col min="12546" max="12547" width="0.81640625" style="3" customWidth="1"/>
    <col min="12548" max="12548" width="6.08984375" style="3" customWidth="1"/>
    <col min="12549" max="12549" width="43.08984375" style="3" customWidth="1"/>
    <col min="12550" max="12550" width="14.26953125" style="3" customWidth="1"/>
    <col min="12551" max="12551" width="13.1796875" style="3" customWidth="1"/>
    <col min="12552" max="12552" width="14.08984375" style="3" customWidth="1"/>
    <col min="12553" max="12553" width="13.08984375" style="3" customWidth="1"/>
    <col min="12554" max="12556" width="8" style="3" customWidth="1"/>
    <col min="12557" max="12800" width="9.1796875" style="3"/>
    <col min="12801" max="12801" width="0.6328125" style="3" customWidth="1"/>
    <col min="12802" max="12803" width="0.81640625" style="3" customWidth="1"/>
    <col min="12804" max="12804" width="6.08984375" style="3" customWidth="1"/>
    <col min="12805" max="12805" width="43.08984375" style="3" customWidth="1"/>
    <col min="12806" max="12806" width="14.26953125" style="3" customWidth="1"/>
    <col min="12807" max="12807" width="13.1796875" style="3" customWidth="1"/>
    <col min="12808" max="12808" width="14.08984375" style="3" customWidth="1"/>
    <col min="12809" max="12809" width="13.08984375" style="3" customWidth="1"/>
    <col min="12810" max="12812" width="8" style="3" customWidth="1"/>
    <col min="12813" max="13056" width="9.1796875" style="3"/>
    <col min="13057" max="13057" width="0.6328125" style="3" customWidth="1"/>
    <col min="13058" max="13059" width="0.81640625" style="3" customWidth="1"/>
    <col min="13060" max="13060" width="6.08984375" style="3" customWidth="1"/>
    <col min="13061" max="13061" width="43.08984375" style="3" customWidth="1"/>
    <col min="13062" max="13062" width="14.26953125" style="3" customWidth="1"/>
    <col min="13063" max="13063" width="13.1796875" style="3" customWidth="1"/>
    <col min="13064" max="13064" width="14.08984375" style="3" customWidth="1"/>
    <col min="13065" max="13065" width="13.08984375" style="3" customWidth="1"/>
    <col min="13066" max="13068" width="8" style="3" customWidth="1"/>
    <col min="13069" max="13312" width="9.1796875" style="3"/>
    <col min="13313" max="13313" width="0.6328125" style="3" customWidth="1"/>
    <col min="13314" max="13315" width="0.81640625" style="3" customWidth="1"/>
    <col min="13316" max="13316" width="6.08984375" style="3" customWidth="1"/>
    <col min="13317" max="13317" width="43.08984375" style="3" customWidth="1"/>
    <col min="13318" max="13318" width="14.26953125" style="3" customWidth="1"/>
    <col min="13319" max="13319" width="13.1796875" style="3" customWidth="1"/>
    <col min="13320" max="13320" width="14.08984375" style="3" customWidth="1"/>
    <col min="13321" max="13321" width="13.08984375" style="3" customWidth="1"/>
    <col min="13322" max="13324" width="8" style="3" customWidth="1"/>
    <col min="13325" max="13568" width="9.1796875" style="3"/>
    <col min="13569" max="13569" width="0.6328125" style="3" customWidth="1"/>
    <col min="13570" max="13571" width="0.81640625" style="3" customWidth="1"/>
    <col min="13572" max="13572" width="6.08984375" style="3" customWidth="1"/>
    <col min="13573" max="13573" width="43.08984375" style="3" customWidth="1"/>
    <col min="13574" max="13574" width="14.26953125" style="3" customWidth="1"/>
    <col min="13575" max="13575" width="13.1796875" style="3" customWidth="1"/>
    <col min="13576" max="13576" width="14.08984375" style="3" customWidth="1"/>
    <col min="13577" max="13577" width="13.08984375" style="3" customWidth="1"/>
    <col min="13578" max="13580" width="8" style="3" customWidth="1"/>
    <col min="13581" max="13824" width="9.1796875" style="3"/>
    <col min="13825" max="13825" width="0.6328125" style="3" customWidth="1"/>
    <col min="13826" max="13827" width="0.81640625" style="3" customWidth="1"/>
    <col min="13828" max="13828" width="6.08984375" style="3" customWidth="1"/>
    <col min="13829" max="13829" width="43.08984375" style="3" customWidth="1"/>
    <col min="13830" max="13830" width="14.26953125" style="3" customWidth="1"/>
    <col min="13831" max="13831" width="13.1796875" style="3" customWidth="1"/>
    <col min="13832" max="13832" width="14.08984375" style="3" customWidth="1"/>
    <col min="13833" max="13833" width="13.08984375" style="3" customWidth="1"/>
    <col min="13834" max="13836" width="8" style="3" customWidth="1"/>
    <col min="13837" max="14080" width="9.1796875" style="3"/>
    <col min="14081" max="14081" width="0.6328125" style="3" customWidth="1"/>
    <col min="14082" max="14083" width="0.81640625" style="3" customWidth="1"/>
    <col min="14084" max="14084" width="6.08984375" style="3" customWidth="1"/>
    <col min="14085" max="14085" width="43.08984375" style="3" customWidth="1"/>
    <col min="14086" max="14086" width="14.26953125" style="3" customWidth="1"/>
    <col min="14087" max="14087" width="13.1796875" style="3" customWidth="1"/>
    <col min="14088" max="14088" width="14.08984375" style="3" customWidth="1"/>
    <col min="14089" max="14089" width="13.08984375" style="3" customWidth="1"/>
    <col min="14090" max="14092" width="8" style="3" customWidth="1"/>
    <col min="14093" max="14336" width="9.1796875" style="3"/>
    <col min="14337" max="14337" width="0.6328125" style="3" customWidth="1"/>
    <col min="14338" max="14339" width="0.81640625" style="3" customWidth="1"/>
    <col min="14340" max="14340" width="6.08984375" style="3" customWidth="1"/>
    <col min="14341" max="14341" width="43.08984375" style="3" customWidth="1"/>
    <col min="14342" max="14342" width="14.26953125" style="3" customWidth="1"/>
    <col min="14343" max="14343" width="13.1796875" style="3" customWidth="1"/>
    <col min="14344" max="14344" width="14.08984375" style="3" customWidth="1"/>
    <col min="14345" max="14345" width="13.08984375" style="3" customWidth="1"/>
    <col min="14346" max="14348" width="8" style="3" customWidth="1"/>
    <col min="14349" max="14592" width="9.1796875" style="3"/>
    <col min="14593" max="14593" width="0.6328125" style="3" customWidth="1"/>
    <col min="14594" max="14595" width="0.81640625" style="3" customWidth="1"/>
    <col min="14596" max="14596" width="6.08984375" style="3" customWidth="1"/>
    <col min="14597" max="14597" width="43.08984375" style="3" customWidth="1"/>
    <col min="14598" max="14598" width="14.26953125" style="3" customWidth="1"/>
    <col min="14599" max="14599" width="13.1796875" style="3" customWidth="1"/>
    <col min="14600" max="14600" width="14.08984375" style="3" customWidth="1"/>
    <col min="14601" max="14601" width="13.08984375" style="3" customWidth="1"/>
    <col min="14602" max="14604" width="8" style="3" customWidth="1"/>
    <col min="14605" max="14848" width="9.1796875" style="3"/>
    <col min="14849" max="14849" width="0.6328125" style="3" customWidth="1"/>
    <col min="14850" max="14851" width="0.81640625" style="3" customWidth="1"/>
    <col min="14852" max="14852" width="6.08984375" style="3" customWidth="1"/>
    <col min="14853" max="14853" width="43.08984375" style="3" customWidth="1"/>
    <col min="14854" max="14854" width="14.26953125" style="3" customWidth="1"/>
    <col min="14855" max="14855" width="13.1796875" style="3" customWidth="1"/>
    <col min="14856" max="14856" width="14.08984375" style="3" customWidth="1"/>
    <col min="14857" max="14857" width="13.08984375" style="3" customWidth="1"/>
    <col min="14858" max="14860" width="8" style="3" customWidth="1"/>
    <col min="14861" max="15104" width="9.1796875" style="3"/>
    <col min="15105" max="15105" width="0.6328125" style="3" customWidth="1"/>
    <col min="15106" max="15107" width="0.81640625" style="3" customWidth="1"/>
    <col min="15108" max="15108" width="6.08984375" style="3" customWidth="1"/>
    <col min="15109" max="15109" width="43.08984375" style="3" customWidth="1"/>
    <col min="15110" max="15110" width="14.26953125" style="3" customWidth="1"/>
    <col min="15111" max="15111" width="13.1796875" style="3" customWidth="1"/>
    <col min="15112" max="15112" width="14.08984375" style="3" customWidth="1"/>
    <col min="15113" max="15113" width="13.08984375" style="3" customWidth="1"/>
    <col min="15114" max="15116" width="8" style="3" customWidth="1"/>
    <col min="15117" max="15360" width="9.1796875" style="3"/>
    <col min="15361" max="15361" width="0.6328125" style="3" customWidth="1"/>
    <col min="15362" max="15363" width="0.81640625" style="3" customWidth="1"/>
    <col min="15364" max="15364" width="6.08984375" style="3" customWidth="1"/>
    <col min="15365" max="15365" width="43.08984375" style="3" customWidth="1"/>
    <col min="15366" max="15366" width="14.26953125" style="3" customWidth="1"/>
    <col min="15367" max="15367" width="13.1796875" style="3" customWidth="1"/>
    <col min="15368" max="15368" width="14.08984375" style="3" customWidth="1"/>
    <col min="15369" max="15369" width="13.08984375" style="3" customWidth="1"/>
    <col min="15370" max="15372" width="8" style="3" customWidth="1"/>
    <col min="15373" max="15616" width="9.1796875" style="3"/>
    <col min="15617" max="15617" width="0.6328125" style="3" customWidth="1"/>
    <col min="15618" max="15619" width="0.81640625" style="3" customWidth="1"/>
    <col min="15620" max="15620" width="6.08984375" style="3" customWidth="1"/>
    <col min="15621" max="15621" width="43.08984375" style="3" customWidth="1"/>
    <col min="15622" max="15622" width="14.26953125" style="3" customWidth="1"/>
    <col min="15623" max="15623" width="13.1796875" style="3" customWidth="1"/>
    <col min="15624" max="15624" width="14.08984375" style="3" customWidth="1"/>
    <col min="15625" max="15625" width="13.08984375" style="3" customWidth="1"/>
    <col min="15626" max="15628" width="8" style="3" customWidth="1"/>
    <col min="15629" max="15872" width="9.1796875" style="3"/>
    <col min="15873" max="15873" width="0.6328125" style="3" customWidth="1"/>
    <col min="15874" max="15875" width="0.81640625" style="3" customWidth="1"/>
    <col min="15876" max="15876" width="6.08984375" style="3" customWidth="1"/>
    <col min="15877" max="15877" width="43.08984375" style="3" customWidth="1"/>
    <col min="15878" max="15878" width="14.26953125" style="3" customWidth="1"/>
    <col min="15879" max="15879" width="13.1796875" style="3" customWidth="1"/>
    <col min="15880" max="15880" width="14.08984375" style="3" customWidth="1"/>
    <col min="15881" max="15881" width="13.08984375" style="3" customWidth="1"/>
    <col min="15882" max="15884" width="8" style="3" customWidth="1"/>
    <col min="15885" max="16128" width="9.1796875" style="3"/>
    <col min="16129" max="16129" width="0.6328125" style="3" customWidth="1"/>
    <col min="16130" max="16131" width="0.81640625" style="3" customWidth="1"/>
    <col min="16132" max="16132" width="6.08984375" style="3" customWidth="1"/>
    <col min="16133" max="16133" width="43.08984375" style="3" customWidth="1"/>
    <col min="16134" max="16134" width="14.26953125" style="3" customWidth="1"/>
    <col min="16135" max="16135" width="13.1796875" style="3" customWidth="1"/>
    <col min="16136" max="16136" width="14.08984375" style="3" customWidth="1"/>
    <col min="16137" max="16137" width="13.08984375" style="3" customWidth="1"/>
    <col min="16138" max="16140" width="8" style="3" customWidth="1"/>
    <col min="16141" max="16384" width="9.1796875" style="3"/>
  </cols>
  <sheetData>
    <row r="1" spans="1:9" ht="23.95" customHeight="1" x14ac:dyDescent="0.3">
      <c r="A1" s="1"/>
      <c r="B1" s="1"/>
      <c r="C1" s="1"/>
      <c r="D1" s="17" t="s">
        <v>11</v>
      </c>
      <c r="E1" s="2"/>
      <c r="F1" s="2"/>
      <c r="G1" s="2"/>
      <c r="H1" s="2"/>
      <c r="I1" s="2"/>
    </row>
    <row r="2" spans="1:9" ht="23.95" customHeight="1" x14ac:dyDescent="0.3">
      <c r="A2" s="1"/>
      <c r="B2" s="1"/>
      <c r="C2" s="1"/>
      <c r="D2" s="18" t="s">
        <v>12</v>
      </c>
      <c r="E2" s="2"/>
      <c r="F2" s="2"/>
      <c r="G2" s="2"/>
      <c r="H2" s="2"/>
      <c r="I2" s="2"/>
    </row>
    <row r="3" spans="1:9" ht="23.95" customHeight="1" x14ac:dyDescent="0.3">
      <c r="A3" s="1"/>
      <c r="B3" s="1"/>
      <c r="C3" s="1"/>
      <c r="D3" s="4" t="s">
        <v>13</v>
      </c>
      <c r="E3" s="4"/>
      <c r="F3" s="4"/>
      <c r="G3" s="4"/>
      <c r="H3" s="4"/>
      <c r="I3" s="4"/>
    </row>
    <row r="4" spans="1:9" ht="14.3" customHeight="1" x14ac:dyDescent="0.3">
      <c r="A4" s="5"/>
      <c r="B4" s="5"/>
      <c r="C4" s="6"/>
      <c r="D4" s="7" t="s">
        <v>14</v>
      </c>
      <c r="E4" s="7" t="s">
        <v>3</v>
      </c>
      <c r="F4" s="7" t="s">
        <v>15</v>
      </c>
      <c r="G4" s="7"/>
      <c r="H4" s="7"/>
      <c r="I4" s="7"/>
    </row>
    <row r="5" spans="1:9" ht="18.7" customHeight="1" x14ac:dyDescent="0.3">
      <c r="A5" s="5"/>
      <c r="B5" s="5"/>
      <c r="C5" s="6"/>
      <c r="D5" s="7"/>
      <c r="E5" s="7"/>
      <c r="F5" s="7" t="s">
        <v>16</v>
      </c>
      <c r="G5" s="7"/>
      <c r="H5" s="7" t="s">
        <v>17</v>
      </c>
      <c r="I5" s="7"/>
    </row>
    <row r="6" spans="1:9" ht="28.55" customHeight="1" x14ac:dyDescent="0.3">
      <c r="A6" s="5"/>
      <c r="B6" s="5"/>
      <c r="C6" s="6"/>
      <c r="D6" s="7"/>
      <c r="E6" s="7"/>
      <c r="F6" s="8" t="s">
        <v>18</v>
      </c>
      <c r="G6" s="8" t="s">
        <v>19</v>
      </c>
      <c r="H6" s="8" t="s">
        <v>18</v>
      </c>
      <c r="I6" s="8" t="s">
        <v>19</v>
      </c>
    </row>
    <row r="7" spans="1:9" ht="18.7" customHeight="1" x14ac:dyDescent="0.3">
      <c r="A7" s="5"/>
      <c r="B7" s="5"/>
      <c r="C7" s="6"/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</row>
    <row r="8" spans="1:9" x14ac:dyDescent="0.3">
      <c r="A8" s="5"/>
      <c r="B8" s="5"/>
      <c r="C8" s="6"/>
      <c r="D8" s="8">
        <v>1</v>
      </c>
      <c r="E8" s="19" t="s">
        <v>20</v>
      </c>
      <c r="F8" s="10">
        <v>6683.85</v>
      </c>
      <c r="G8" s="10"/>
      <c r="H8" s="10">
        <v>398692.13</v>
      </c>
      <c r="I8" s="10">
        <v>287508.7</v>
      </c>
    </row>
    <row r="9" spans="1:9" ht="59.85" x14ac:dyDescent="0.3">
      <c r="A9" s="5"/>
      <c r="B9" s="5"/>
      <c r="C9" s="6"/>
      <c r="D9" s="8">
        <v>5</v>
      </c>
      <c r="E9" s="11" t="s">
        <v>21</v>
      </c>
      <c r="F9" s="10">
        <v>6683.85</v>
      </c>
      <c r="G9" s="10"/>
      <c r="H9" s="10">
        <v>398692.13</v>
      </c>
      <c r="I9" s="10">
        <v>287508.7</v>
      </c>
    </row>
    <row r="10" spans="1:9" ht="35.450000000000003" customHeight="1" x14ac:dyDescent="0.3">
      <c r="A10" s="5"/>
      <c r="B10" s="5"/>
      <c r="C10" s="6"/>
      <c r="D10" s="8">
        <v>6</v>
      </c>
      <c r="E10" s="12" t="s">
        <v>22</v>
      </c>
      <c r="F10" s="10">
        <v>6683.85</v>
      </c>
      <c r="G10" s="10"/>
      <c r="H10" s="10">
        <v>398692.13</v>
      </c>
      <c r="I10" s="10">
        <v>287508.7</v>
      </c>
    </row>
    <row r="11" spans="1:9" ht="28.8" customHeight="1" x14ac:dyDescent="0.3">
      <c r="A11" s="5"/>
      <c r="B11" s="5"/>
      <c r="C11" s="6"/>
      <c r="D11" s="8">
        <v>7</v>
      </c>
      <c r="E11" s="13" t="s">
        <v>23</v>
      </c>
      <c r="F11" s="10"/>
      <c r="G11" s="10"/>
      <c r="H11" s="10"/>
      <c r="I11" s="10">
        <v>0</v>
      </c>
    </row>
    <row r="12" spans="1:9" ht="29.95" x14ac:dyDescent="0.3">
      <c r="A12" s="5"/>
      <c r="B12" s="5"/>
      <c r="C12" s="6"/>
      <c r="D12" s="8">
        <v>8</v>
      </c>
      <c r="E12" s="13" t="s">
        <v>24</v>
      </c>
      <c r="F12" s="10"/>
      <c r="G12" s="10"/>
      <c r="H12" s="10"/>
      <c r="I12" s="10"/>
    </row>
    <row r="13" spans="1:9" ht="39.9" x14ac:dyDescent="0.3">
      <c r="A13" s="5"/>
      <c r="B13" s="5"/>
      <c r="C13" s="6"/>
      <c r="D13" s="8">
        <v>9</v>
      </c>
      <c r="E13" s="13" t="s">
        <v>25</v>
      </c>
      <c r="F13" s="10"/>
      <c r="G13" s="10"/>
      <c r="H13" s="10"/>
      <c r="I13" s="10"/>
    </row>
    <row r="14" spans="1:9" ht="29.95" x14ac:dyDescent="0.3">
      <c r="A14" s="5"/>
      <c r="B14" s="5"/>
      <c r="C14" s="6"/>
      <c r="D14" s="8">
        <v>10</v>
      </c>
      <c r="E14" s="13" t="s">
        <v>26</v>
      </c>
      <c r="F14" s="10">
        <v>6683.85</v>
      </c>
      <c r="G14" s="10"/>
      <c r="H14" s="10">
        <v>183316.15</v>
      </c>
      <c r="I14" s="10">
        <v>183268.4</v>
      </c>
    </row>
    <row r="15" spans="1:9" ht="29.95" x14ac:dyDescent="0.3">
      <c r="A15" s="5"/>
      <c r="B15" s="5"/>
      <c r="C15" s="6"/>
      <c r="D15" s="8">
        <v>11</v>
      </c>
      <c r="E15" s="13" t="s">
        <v>27</v>
      </c>
      <c r="F15" s="10"/>
      <c r="G15" s="10"/>
      <c r="H15" s="10"/>
      <c r="I15" s="10"/>
    </row>
    <row r="16" spans="1:9" ht="29.95" x14ac:dyDescent="0.3">
      <c r="A16" s="5"/>
      <c r="B16" s="5"/>
      <c r="C16" s="6"/>
      <c r="D16" s="8">
        <v>12</v>
      </c>
      <c r="E16" s="14" t="s">
        <v>28</v>
      </c>
      <c r="F16" s="10"/>
      <c r="G16" s="10"/>
      <c r="H16" s="10"/>
      <c r="I16" s="10"/>
    </row>
    <row r="17" spans="1:9" ht="29.95" x14ac:dyDescent="0.3">
      <c r="A17" s="5"/>
      <c r="B17" s="5"/>
      <c r="C17" s="6"/>
      <c r="D17" s="8">
        <v>13</v>
      </c>
      <c r="E17" s="14" t="s">
        <v>29</v>
      </c>
      <c r="F17" s="10"/>
      <c r="G17" s="10"/>
      <c r="H17" s="10"/>
      <c r="I17" s="10"/>
    </row>
    <row r="18" spans="1:9" ht="28.8" customHeight="1" x14ac:dyDescent="0.3">
      <c r="A18" s="5"/>
      <c r="B18" s="5"/>
      <c r="C18" s="6"/>
      <c r="D18" s="8">
        <v>14</v>
      </c>
      <c r="E18" s="13" t="s">
        <v>30</v>
      </c>
      <c r="F18" s="10"/>
      <c r="G18" s="10"/>
      <c r="H18" s="10"/>
      <c r="I18" s="10"/>
    </row>
    <row r="19" spans="1:9" ht="29.95" x14ac:dyDescent="0.3">
      <c r="A19" s="5"/>
      <c r="B19" s="5"/>
      <c r="C19" s="6"/>
      <c r="D19" s="8">
        <v>15</v>
      </c>
      <c r="E19" s="13" t="s">
        <v>31</v>
      </c>
      <c r="F19" s="10"/>
      <c r="G19" s="10"/>
      <c r="H19" s="10"/>
      <c r="I19" s="10"/>
    </row>
    <row r="20" spans="1:9" ht="59.85" x14ac:dyDescent="0.3">
      <c r="A20" s="5"/>
      <c r="B20" s="5"/>
      <c r="C20" s="6"/>
      <c r="D20" s="8">
        <v>16</v>
      </c>
      <c r="E20" s="13" t="s">
        <v>32</v>
      </c>
      <c r="F20" s="10"/>
      <c r="G20" s="10"/>
      <c r="H20" s="10"/>
      <c r="I20" s="10"/>
    </row>
    <row r="21" spans="1:9" ht="39.9" x14ac:dyDescent="0.3">
      <c r="A21" s="5"/>
      <c r="B21" s="5"/>
      <c r="C21" s="6"/>
      <c r="D21" s="8">
        <v>17</v>
      </c>
      <c r="E21" s="13" t="s">
        <v>33</v>
      </c>
      <c r="F21" s="10"/>
      <c r="G21" s="10"/>
      <c r="H21" s="10">
        <v>206735.98</v>
      </c>
      <c r="I21" s="10">
        <v>96736.5</v>
      </c>
    </row>
    <row r="22" spans="1:9" ht="19.95" x14ac:dyDescent="0.3">
      <c r="A22" s="5"/>
      <c r="B22" s="5"/>
      <c r="C22" s="6"/>
      <c r="D22" s="8">
        <v>18</v>
      </c>
      <c r="E22" s="13" t="s">
        <v>34</v>
      </c>
      <c r="F22" s="10"/>
      <c r="G22" s="10"/>
      <c r="H22" s="10">
        <v>3528</v>
      </c>
      <c r="I22" s="10">
        <v>2565.6</v>
      </c>
    </row>
    <row r="23" spans="1:9" ht="19.95" x14ac:dyDescent="0.3">
      <c r="A23" s="5"/>
      <c r="B23" s="5"/>
      <c r="C23" s="6"/>
      <c r="D23" s="8">
        <v>19</v>
      </c>
      <c r="E23" s="13" t="s">
        <v>35</v>
      </c>
      <c r="F23" s="10"/>
      <c r="G23" s="10"/>
      <c r="H23" s="10">
        <v>5112</v>
      </c>
      <c r="I23" s="10">
        <v>4938.2</v>
      </c>
    </row>
    <row r="24" spans="1:9" ht="39.9" x14ac:dyDescent="0.3">
      <c r="A24" s="5"/>
      <c r="B24" s="5"/>
      <c r="C24" s="6"/>
      <c r="D24" s="8">
        <v>20</v>
      </c>
      <c r="E24" s="13" t="s">
        <v>36</v>
      </c>
      <c r="F24" s="10"/>
      <c r="G24" s="10"/>
      <c r="H24" s="10"/>
      <c r="I24" s="10"/>
    </row>
    <row r="25" spans="1:9" ht="39.9" x14ac:dyDescent="0.3">
      <c r="A25" s="5"/>
      <c r="B25" s="5"/>
      <c r="C25" s="6"/>
      <c r="D25" s="8">
        <v>21</v>
      </c>
      <c r="E25" s="13" t="s">
        <v>37</v>
      </c>
      <c r="F25" s="10"/>
      <c r="G25" s="10"/>
      <c r="H25" s="10"/>
      <c r="I25" s="10"/>
    </row>
    <row r="26" spans="1:9" ht="69.8" x14ac:dyDescent="0.3">
      <c r="A26" s="5"/>
      <c r="B26" s="5"/>
      <c r="C26" s="6"/>
      <c r="D26" s="8">
        <v>22</v>
      </c>
      <c r="E26" s="11" t="s">
        <v>38</v>
      </c>
      <c r="F26" s="10"/>
      <c r="G26" s="10"/>
      <c r="H26" s="10"/>
      <c r="I26" s="10"/>
    </row>
    <row r="27" spans="1:9" ht="29.95" x14ac:dyDescent="0.3">
      <c r="A27" s="5"/>
      <c r="B27" s="5"/>
      <c r="C27" s="6"/>
      <c r="D27" s="8">
        <v>23</v>
      </c>
      <c r="E27" s="12" t="s">
        <v>39</v>
      </c>
      <c r="F27" s="10"/>
      <c r="G27" s="10"/>
      <c r="H27" s="10"/>
      <c r="I27" s="10"/>
    </row>
    <row r="28" spans="1:9" ht="19.95" x14ac:dyDescent="0.3">
      <c r="A28" s="5"/>
      <c r="B28" s="5"/>
      <c r="C28" s="6"/>
      <c r="D28" s="8">
        <v>24</v>
      </c>
      <c r="E28" s="13" t="s">
        <v>40</v>
      </c>
      <c r="F28" s="10"/>
      <c r="G28" s="10"/>
      <c r="H28" s="10"/>
      <c r="I28" s="10"/>
    </row>
    <row r="29" spans="1:9" ht="19.95" x14ac:dyDescent="0.3">
      <c r="A29" s="5"/>
      <c r="B29" s="5"/>
      <c r="C29" s="6"/>
      <c r="D29" s="8">
        <v>25</v>
      </c>
      <c r="E29" s="13" t="s">
        <v>41</v>
      </c>
      <c r="F29" s="10"/>
      <c r="G29" s="10"/>
      <c r="H29" s="10"/>
      <c r="I29" s="10"/>
    </row>
    <row r="30" spans="1:9" ht="19.95" x14ac:dyDescent="0.3">
      <c r="A30" s="5"/>
      <c r="B30" s="5"/>
      <c r="C30" s="6"/>
      <c r="D30" s="8">
        <v>26</v>
      </c>
      <c r="E30" s="13" t="s">
        <v>42</v>
      </c>
      <c r="F30" s="10"/>
      <c r="G30" s="10"/>
      <c r="H30" s="10"/>
      <c r="I30" s="10"/>
    </row>
    <row r="31" spans="1:9" ht="29.95" x14ac:dyDescent="0.3">
      <c r="A31" s="5"/>
      <c r="B31" s="5"/>
      <c r="C31" s="6"/>
      <c r="D31" s="8">
        <v>27</v>
      </c>
      <c r="E31" s="13" t="s">
        <v>43</v>
      </c>
      <c r="F31" s="10"/>
      <c r="G31" s="10"/>
      <c r="H31" s="10"/>
      <c r="I31" s="10"/>
    </row>
    <row r="32" spans="1:9" x14ac:dyDescent="0.3">
      <c r="A32" s="5"/>
      <c r="B32" s="5"/>
      <c r="C32" s="6"/>
      <c r="D32" s="8">
        <v>28</v>
      </c>
      <c r="E32" s="9" t="s">
        <v>44</v>
      </c>
      <c r="F32" s="10"/>
      <c r="G32" s="10"/>
      <c r="H32" s="10"/>
      <c r="I32" s="10"/>
    </row>
    <row r="33" spans="1:9" ht="59.85" x14ac:dyDescent="0.3">
      <c r="A33" s="5"/>
      <c r="B33" s="5"/>
      <c r="C33" s="6"/>
      <c r="D33" s="8">
        <v>29</v>
      </c>
      <c r="E33" s="11" t="s">
        <v>45</v>
      </c>
      <c r="F33" s="10"/>
      <c r="G33" s="10"/>
      <c r="H33" s="10"/>
      <c r="I33" s="10"/>
    </row>
    <row r="34" spans="1:9" ht="39.9" x14ac:dyDescent="0.3">
      <c r="A34" s="5"/>
      <c r="B34" s="5"/>
      <c r="C34" s="6"/>
      <c r="D34" s="8">
        <v>30</v>
      </c>
      <c r="E34" s="12" t="s">
        <v>46</v>
      </c>
      <c r="F34" s="10"/>
      <c r="G34" s="10"/>
      <c r="H34" s="10"/>
      <c r="I34" s="10"/>
    </row>
    <row r="35" spans="1:9" ht="39.9" x14ac:dyDescent="0.3">
      <c r="A35" s="5"/>
      <c r="B35" s="5"/>
      <c r="C35" s="6"/>
      <c r="D35" s="8">
        <v>31</v>
      </c>
      <c r="E35" s="13" t="s">
        <v>47</v>
      </c>
      <c r="F35" s="10"/>
      <c r="G35" s="10"/>
      <c r="H35" s="10"/>
      <c r="I35" s="10"/>
    </row>
    <row r="36" spans="1:9" ht="49.85" x14ac:dyDescent="0.3">
      <c r="A36" s="5"/>
      <c r="B36" s="5"/>
      <c r="C36" s="6"/>
      <c r="D36" s="8">
        <v>32</v>
      </c>
      <c r="E36" s="13" t="s">
        <v>48</v>
      </c>
      <c r="F36" s="10"/>
      <c r="G36" s="10"/>
      <c r="H36" s="10"/>
      <c r="I36" s="10"/>
    </row>
    <row r="37" spans="1:9" x14ac:dyDescent="0.3">
      <c r="A37" s="5"/>
      <c r="B37" s="5"/>
      <c r="C37" s="6"/>
      <c r="D37" s="8">
        <v>33</v>
      </c>
      <c r="E37" s="9" t="s">
        <v>49</v>
      </c>
      <c r="F37" s="10"/>
      <c r="G37" s="10"/>
      <c r="H37" s="10"/>
      <c r="I37" s="10"/>
    </row>
    <row r="38" spans="1:9" ht="39.9" x14ac:dyDescent="0.3">
      <c r="A38" s="5"/>
      <c r="B38" s="5"/>
      <c r="C38" s="6"/>
      <c r="D38" s="8">
        <v>34</v>
      </c>
      <c r="E38" s="11" t="s">
        <v>50</v>
      </c>
      <c r="F38" s="10"/>
      <c r="G38" s="10"/>
      <c r="H38" s="10"/>
      <c r="I38" s="10"/>
    </row>
    <row r="39" spans="1:9" ht="29.95" x14ac:dyDescent="0.3">
      <c r="A39" s="5"/>
      <c r="B39" s="5"/>
      <c r="C39" s="6"/>
      <c r="D39" s="8">
        <v>35</v>
      </c>
      <c r="E39" s="12" t="s">
        <v>51</v>
      </c>
      <c r="F39" s="10"/>
      <c r="G39" s="10"/>
      <c r="H39" s="10"/>
      <c r="I39" s="10"/>
    </row>
    <row r="40" spans="1:9" ht="39.9" x14ac:dyDescent="0.3">
      <c r="A40" s="5"/>
      <c r="B40" s="5"/>
      <c r="C40" s="6"/>
      <c r="D40" s="8">
        <v>36</v>
      </c>
      <c r="E40" s="13" t="s">
        <v>52</v>
      </c>
      <c r="F40" s="10"/>
      <c r="G40" s="10"/>
      <c r="H40" s="10"/>
      <c r="I40" s="10"/>
    </row>
    <row r="41" spans="1:9" ht="19.95" x14ac:dyDescent="0.3">
      <c r="A41" s="5"/>
      <c r="B41" s="5"/>
      <c r="C41" s="6"/>
      <c r="D41" s="8">
        <v>37</v>
      </c>
      <c r="E41" s="13" t="s">
        <v>53</v>
      </c>
      <c r="F41" s="10"/>
      <c r="G41" s="10"/>
      <c r="H41" s="10"/>
      <c r="I41" s="10"/>
    </row>
    <row r="42" spans="1:9" ht="19.95" x14ac:dyDescent="0.3">
      <c r="A42" s="5"/>
      <c r="B42" s="5"/>
      <c r="C42" s="6"/>
      <c r="D42" s="8">
        <v>38</v>
      </c>
      <c r="E42" s="13" t="s">
        <v>54</v>
      </c>
      <c r="F42" s="10"/>
      <c r="G42" s="10"/>
      <c r="H42" s="10"/>
      <c r="I42" s="10"/>
    </row>
    <row r="43" spans="1:9" ht="19.95" x14ac:dyDescent="0.3">
      <c r="A43" s="5"/>
      <c r="B43" s="5"/>
      <c r="C43" s="6"/>
      <c r="D43" s="8">
        <v>39</v>
      </c>
      <c r="E43" s="9" t="s">
        <v>55</v>
      </c>
      <c r="F43" s="10">
        <v>0</v>
      </c>
      <c r="G43" s="10"/>
      <c r="H43" s="10">
        <v>0</v>
      </c>
      <c r="I43" s="10">
        <v>0</v>
      </c>
    </row>
    <row r="44" spans="1:9" ht="39.9" x14ac:dyDescent="0.3">
      <c r="A44" s="5"/>
      <c r="B44" s="5"/>
      <c r="C44" s="6"/>
      <c r="D44" s="8">
        <v>40</v>
      </c>
      <c r="E44" s="11" t="s">
        <v>56</v>
      </c>
      <c r="F44" s="10">
        <v>0</v>
      </c>
      <c r="G44" s="10"/>
      <c r="H44" s="10">
        <v>0</v>
      </c>
      <c r="I44" s="10">
        <v>0</v>
      </c>
    </row>
    <row r="45" spans="1:9" ht="29.95" x14ac:dyDescent="0.3">
      <c r="A45" s="5"/>
      <c r="B45" s="5"/>
      <c r="C45" s="6"/>
      <c r="D45" s="8">
        <v>41</v>
      </c>
      <c r="E45" s="12" t="s">
        <v>57</v>
      </c>
      <c r="F45" s="10">
        <v>0</v>
      </c>
      <c r="G45" s="10"/>
      <c r="H45" s="10">
        <v>0</v>
      </c>
      <c r="I45" s="10">
        <v>0</v>
      </c>
    </row>
    <row r="46" spans="1:9" ht="49.85" x14ac:dyDescent="0.3">
      <c r="A46" s="5"/>
      <c r="B46" s="5"/>
      <c r="C46" s="6"/>
      <c r="D46" s="8">
        <v>42</v>
      </c>
      <c r="E46" s="13" t="s">
        <v>58</v>
      </c>
      <c r="F46" s="10">
        <v>0</v>
      </c>
      <c r="G46" s="10"/>
      <c r="H46" s="10">
        <v>0</v>
      </c>
      <c r="I46" s="10">
        <v>0</v>
      </c>
    </row>
    <row r="47" spans="1:9" x14ac:dyDescent="0.3">
      <c r="A47" s="5"/>
      <c r="B47" s="5"/>
      <c r="C47" s="6"/>
      <c r="D47" s="8">
        <v>43</v>
      </c>
      <c r="E47" s="13" t="s">
        <v>59</v>
      </c>
      <c r="F47" s="10">
        <v>0</v>
      </c>
      <c r="G47" s="10"/>
      <c r="H47" s="10">
        <v>0</v>
      </c>
      <c r="I47" s="10">
        <v>0</v>
      </c>
    </row>
    <row r="48" spans="1:9" ht="39.9" x14ac:dyDescent="0.3">
      <c r="A48" s="5"/>
      <c r="B48" s="5"/>
      <c r="C48" s="6"/>
      <c r="D48" s="8">
        <v>44</v>
      </c>
      <c r="E48" s="13" t="s">
        <v>60</v>
      </c>
      <c r="F48" s="10">
        <v>0</v>
      </c>
      <c r="G48" s="10"/>
      <c r="H48" s="10">
        <v>0</v>
      </c>
      <c r="I48" s="10">
        <v>0</v>
      </c>
    </row>
    <row r="49" spans="1:9" x14ac:dyDescent="0.3">
      <c r="A49" s="5"/>
      <c r="B49" s="5"/>
      <c r="C49" s="6"/>
      <c r="D49" s="8">
        <v>45</v>
      </c>
      <c r="E49" s="13" t="s">
        <v>61</v>
      </c>
      <c r="F49" s="10">
        <v>0</v>
      </c>
      <c r="G49" s="10"/>
      <c r="H49" s="10">
        <v>0</v>
      </c>
      <c r="I49" s="10">
        <v>0</v>
      </c>
    </row>
    <row r="50" spans="1:9" ht="39.9" x14ac:dyDescent="0.3">
      <c r="A50" s="5"/>
      <c r="B50" s="5"/>
      <c r="C50" s="6"/>
      <c r="D50" s="8">
        <v>46</v>
      </c>
      <c r="E50" s="13" t="s">
        <v>62</v>
      </c>
      <c r="F50" s="10">
        <v>0</v>
      </c>
      <c r="G50" s="10"/>
      <c r="H50" s="10">
        <v>0</v>
      </c>
      <c r="I50" s="10">
        <v>0</v>
      </c>
    </row>
    <row r="51" spans="1:9" ht="18" customHeight="1" x14ac:dyDescent="0.3">
      <c r="A51" s="5"/>
      <c r="B51" s="5"/>
      <c r="C51" s="6"/>
      <c r="D51" s="15"/>
      <c r="E51" s="15" t="s">
        <v>63</v>
      </c>
      <c r="F51" s="16">
        <v>6683.85</v>
      </c>
      <c r="G51" s="16"/>
      <c r="H51" s="16">
        <v>398692.13</v>
      </c>
      <c r="I51" s="16">
        <v>287508.7</v>
      </c>
    </row>
    <row r="52" spans="1:9" ht="14.4" customHeight="1" x14ac:dyDescent="0.3"/>
    <row r="53" spans="1:9" ht="14.4" customHeight="1" x14ac:dyDescent="0.3"/>
    <row r="54" spans="1:9" ht="14.4" customHeight="1" x14ac:dyDescent="0.3"/>
  </sheetData>
  <mergeCells count="8">
    <mergeCell ref="D1:I1"/>
    <mergeCell ref="D2:I2"/>
    <mergeCell ref="D3:I3"/>
    <mergeCell ref="D4:D6"/>
    <mergeCell ref="E4:E6"/>
    <mergeCell ref="F4:I4"/>
    <mergeCell ref="F5:G5"/>
    <mergeCell ref="H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H13" sqref="H13"/>
    </sheetView>
  </sheetViews>
  <sheetFormatPr defaultColWidth="9.1796875" defaultRowHeight="15.55" x14ac:dyDescent="0.3"/>
  <cols>
    <col min="1" max="1" width="0.6328125" style="3" customWidth="1"/>
    <col min="2" max="3" width="0.81640625" style="3" customWidth="1"/>
    <col min="4" max="4" width="6.81640625" style="3" customWidth="1"/>
    <col min="5" max="5" width="38" style="3" customWidth="1"/>
    <col min="6" max="6" width="12.90625" style="3" customWidth="1"/>
    <col min="7" max="7" width="8.81640625" style="3" customWidth="1"/>
    <col min="8" max="8" width="12.81640625" style="3" customWidth="1"/>
    <col min="9" max="9" width="15" style="3" customWidth="1"/>
    <col min="10" max="12" width="8" style="3" customWidth="1"/>
    <col min="13" max="256" width="9.1796875" style="3"/>
    <col min="257" max="257" width="0.6328125" style="3" customWidth="1"/>
    <col min="258" max="259" width="0.81640625" style="3" customWidth="1"/>
    <col min="260" max="260" width="6.81640625" style="3" customWidth="1"/>
    <col min="261" max="261" width="23" style="3" customWidth="1"/>
    <col min="262" max="262" width="12.90625" style="3" customWidth="1"/>
    <col min="263" max="263" width="8.81640625" style="3" customWidth="1"/>
    <col min="264" max="264" width="12.81640625" style="3" customWidth="1"/>
    <col min="265" max="265" width="16.81640625" style="3" customWidth="1"/>
    <col min="266" max="268" width="8" style="3" customWidth="1"/>
    <col min="269" max="512" width="9.1796875" style="3"/>
    <col min="513" max="513" width="0.6328125" style="3" customWidth="1"/>
    <col min="514" max="515" width="0.81640625" style="3" customWidth="1"/>
    <col min="516" max="516" width="6.81640625" style="3" customWidth="1"/>
    <col min="517" max="517" width="23" style="3" customWidth="1"/>
    <col min="518" max="518" width="12.90625" style="3" customWidth="1"/>
    <col min="519" max="519" width="8.81640625" style="3" customWidth="1"/>
    <col min="520" max="520" width="12.81640625" style="3" customWidth="1"/>
    <col min="521" max="521" width="16.81640625" style="3" customWidth="1"/>
    <col min="522" max="524" width="8" style="3" customWidth="1"/>
    <col min="525" max="768" width="9.1796875" style="3"/>
    <col min="769" max="769" width="0.6328125" style="3" customWidth="1"/>
    <col min="770" max="771" width="0.81640625" style="3" customWidth="1"/>
    <col min="772" max="772" width="6.81640625" style="3" customWidth="1"/>
    <col min="773" max="773" width="23" style="3" customWidth="1"/>
    <col min="774" max="774" width="12.90625" style="3" customWidth="1"/>
    <col min="775" max="775" width="8.81640625" style="3" customWidth="1"/>
    <col min="776" max="776" width="12.81640625" style="3" customWidth="1"/>
    <col min="777" max="777" width="16.81640625" style="3" customWidth="1"/>
    <col min="778" max="780" width="8" style="3" customWidth="1"/>
    <col min="781" max="1024" width="9.1796875" style="3"/>
    <col min="1025" max="1025" width="0.6328125" style="3" customWidth="1"/>
    <col min="1026" max="1027" width="0.81640625" style="3" customWidth="1"/>
    <col min="1028" max="1028" width="6.81640625" style="3" customWidth="1"/>
    <col min="1029" max="1029" width="23" style="3" customWidth="1"/>
    <col min="1030" max="1030" width="12.90625" style="3" customWidth="1"/>
    <col min="1031" max="1031" width="8.81640625" style="3" customWidth="1"/>
    <col min="1032" max="1032" width="12.81640625" style="3" customWidth="1"/>
    <col min="1033" max="1033" width="16.81640625" style="3" customWidth="1"/>
    <col min="1034" max="1036" width="8" style="3" customWidth="1"/>
    <col min="1037" max="1280" width="9.1796875" style="3"/>
    <col min="1281" max="1281" width="0.6328125" style="3" customWidth="1"/>
    <col min="1282" max="1283" width="0.81640625" style="3" customWidth="1"/>
    <col min="1284" max="1284" width="6.81640625" style="3" customWidth="1"/>
    <col min="1285" max="1285" width="23" style="3" customWidth="1"/>
    <col min="1286" max="1286" width="12.90625" style="3" customWidth="1"/>
    <col min="1287" max="1287" width="8.81640625" style="3" customWidth="1"/>
    <col min="1288" max="1288" width="12.81640625" style="3" customWidth="1"/>
    <col min="1289" max="1289" width="16.81640625" style="3" customWidth="1"/>
    <col min="1290" max="1292" width="8" style="3" customWidth="1"/>
    <col min="1293" max="1536" width="9.1796875" style="3"/>
    <col min="1537" max="1537" width="0.6328125" style="3" customWidth="1"/>
    <col min="1538" max="1539" width="0.81640625" style="3" customWidth="1"/>
    <col min="1540" max="1540" width="6.81640625" style="3" customWidth="1"/>
    <col min="1541" max="1541" width="23" style="3" customWidth="1"/>
    <col min="1542" max="1542" width="12.90625" style="3" customWidth="1"/>
    <col min="1543" max="1543" width="8.81640625" style="3" customWidth="1"/>
    <col min="1544" max="1544" width="12.81640625" style="3" customWidth="1"/>
    <col min="1545" max="1545" width="16.81640625" style="3" customWidth="1"/>
    <col min="1546" max="1548" width="8" style="3" customWidth="1"/>
    <col min="1549" max="1792" width="9.1796875" style="3"/>
    <col min="1793" max="1793" width="0.6328125" style="3" customWidth="1"/>
    <col min="1794" max="1795" width="0.81640625" style="3" customWidth="1"/>
    <col min="1796" max="1796" width="6.81640625" style="3" customWidth="1"/>
    <col min="1797" max="1797" width="23" style="3" customWidth="1"/>
    <col min="1798" max="1798" width="12.90625" style="3" customWidth="1"/>
    <col min="1799" max="1799" width="8.81640625" style="3" customWidth="1"/>
    <col min="1800" max="1800" width="12.81640625" style="3" customWidth="1"/>
    <col min="1801" max="1801" width="16.81640625" style="3" customWidth="1"/>
    <col min="1802" max="1804" width="8" style="3" customWidth="1"/>
    <col min="1805" max="2048" width="9.1796875" style="3"/>
    <col min="2049" max="2049" width="0.6328125" style="3" customWidth="1"/>
    <col min="2050" max="2051" width="0.81640625" style="3" customWidth="1"/>
    <col min="2052" max="2052" width="6.81640625" style="3" customWidth="1"/>
    <col min="2053" max="2053" width="23" style="3" customWidth="1"/>
    <col min="2054" max="2054" width="12.90625" style="3" customWidth="1"/>
    <col min="2055" max="2055" width="8.81640625" style="3" customWidth="1"/>
    <col min="2056" max="2056" width="12.81640625" style="3" customWidth="1"/>
    <col min="2057" max="2057" width="16.81640625" style="3" customWidth="1"/>
    <col min="2058" max="2060" width="8" style="3" customWidth="1"/>
    <col min="2061" max="2304" width="9.1796875" style="3"/>
    <col min="2305" max="2305" width="0.6328125" style="3" customWidth="1"/>
    <col min="2306" max="2307" width="0.81640625" style="3" customWidth="1"/>
    <col min="2308" max="2308" width="6.81640625" style="3" customWidth="1"/>
    <col min="2309" max="2309" width="23" style="3" customWidth="1"/>
    <col min="2310" max="2310" width="12.90625" style="3" customWidth="1"/>
    <col min="2311" max="2311" width="8.81640625" style="3" customWidth="1"/>
    <col min="2312" max="2312" width="12.81640625" style="3" customWidth="1"/>
    <col min="2313" max="2313" width="16.81640625" style="3" customWidth="1"/>
    <col min="2314" max="2316" width="8" style="3" customWidth="1"/>
    <col min="2317" max="2560" width="9.1796875" style="3"/>
    <col min="2561" max="2561" width="0.6328125" style="3" customWidth="1"/>
    <col min="2562" max="2563" width="0.81640625" style="3" customWidth="1"/>
    <col min="2564" max="2564" width="6.81640625" style="3" customWidth="1"/>
    <col min="2565" max="2565" width="23" style="3" customWidth="1"/>
    <col min="2566" max="2566" width="12.90625" style="3" customWidth="1"/>
    <col min="2567" max="2567" width="8.81640625" style="3" customWidth="1"/>
    <col min="2568" max="2568" width="12.81640625" style="3" customWidth="1"/>
    <col min="2569" max="2569" width="16.81640625" style="3" customWidth="1"/>
    <col min="2570" max="2572" width="8" style="3" customWidth="1"/>
    <col min="2573" max="2816" width="9.1796875" style="3"/>
    <col min="2817" max="2817" width="0.6328125" style="3" customWidth="1"/>
    <col min="2818" max="2819" width="0.81640625" style="3" customWidth="1"/>
    <col min="2820" max="2820" width="6.81640625" style="3" customWidth="1"/>
    <col min="2821" max="2821" width="23" style="3" customWidth="1"/>
    <col min="2822" max="2822" width="12.90625" style="3" customWidth="1"/>
    <col min="2823" max="2823" width="8.81640625" style="3" customWidth="1"/>
    <col min="2824" max="2824" width="12.81640625" style="3" customWidth="1"/>
    <col min="2825" max="2825" width="16.81640625" style="3" customWidth="1"/>
    <col min="2826" max="2828" width="8" style="3" customWidth="1"/>
    <col min="2829" max="3072" width="9.1796875" style="3"/>
    <col min="3073" max="3073" width="0.6328125" style="3" customWidth="1"/>
    <col min="3074" max="3075" width="0.81640625" style="3" customWidth="1"/>
    <col min="3076" max="3076" width="6.81640625" style="3" customWidth="1"/>
    <col min="3077" max="3077" width="23" style="3" customWidth="1"/>
    <col min="3078" max="3078" width="12.90625" style="3" customWidth="1"/>
    <col min="3079" max="3079" width="8.81640625" style="3" customWidth="1"/>
    <col min="3080" max="3080" width="12.81640625" style="3" customWidth="1"/>
    <col min="3081" max="3081" width="16.81640625" style="3" customWidth="1"/>
    <col min="3082" max="3084" width="8" style="3" customWidth="1"/>
    <col min="3085" max="3328" width="9.1796875" style="3"/>
    <col min="3329" max="3329" width="0.6328125" style="3" customWidth="1"/>
    <col min="3330" max="3331" width="0.81640625" style="3" customWidth="1"/>
    <col min="3332" max="3332" width="6.81640625" style="3" customWidth="1"/>
    <col min="3333" max="3333" width="23" style="3" customWidth="1"/>
    <col min="3334" max="3334" width="12.90625" style="3" customWidth="1"/>
    <col min="3335" max="3335" width="8.81640625" style="3" customWidth="1"/>
    <col min="3336" max="3336" width="12.81640625" style="3" customWidth="1"/>
    <col min="3337" max="3337" width="16.81640625" style="3" customWidth="1"/>
    <col min="3338" max="3340" width="8" style="3" customWidth="1"/>
    <col min="3341" max="3584" width="9.1796875" style="3"/>
    <col min="3585" max="3585" width="0.6328125" style="3" customWidth="1"/>
    <col min="3586" max="3587" width="0.81640625" style="3" customWidth="1"/>
    <col min="3588" max="3588" width="6.81640625" style="3" customWidth="1"/>
    <col min="3589" max="3589" width="23" style="3" customWidth="1"/>
    <col min="3590" max="3590" width="12.90625" style="3" customWidth="1"/>
    <col min="3591" max="3591" width="8.81640625" style="3" customWidth="1"/>
    <col min="3592" max="3592" width="12.81640625" style="3" customWidth="1"/>
    <col min="3593" max="3593" width="16.81640625" style="3" customWidth="1"/>
    <col min="3594" max="3596" width="8" style="3" customWidth="1"/>
    <col min="3597" max="3840" width="9.1796875" style="3"/>
    <col min="3841" max="3841" width="0.6328125" style="3" customWidth="1"/>
    <col min="3842" max="3843" width="0.81640625" style="3" customWidth="1"/>
    <col min="3844" max="3844" width="6.81640625" style="3" customWidth="1"/>
    <col min="3845" max="3845" width="23" style="3" customWidth="1"/>
    <col min="3846" max="3846" width="12.90625" style="3" customWidth="1"/>
    <col min="3847" max="3847" width="8.81640625" style="3" customWidth="1"/>
    <col min="3848" max="3848" width="12.81640625" style="3" customWidth="1"/>
    <col min="3849" max="3849" width="16.81640625" style="3" customWidth="1"/>
    <col min="3850" max="3852" width="8" style="3" customWidth="1"/>
    <col min="3853" max="4096" width="9.1796875" style="3"/>
    <col min="4097" max="4097" width="0.6328125" style="3" customWidth="1"/>
    <col min="4098" max="4099" width="0.81640625" style="3" customWidth="1"/>
    <col min="4100" max="4100" width="6.81640625" style="3" customWidth="1"/>
    <col min="4101" max="4101" width="23" style="3" customWidth="1"/>
    <col min="4102" max="4102" width="12.90625" style="3" customWidth="1"/>
    <col min="4103" max="4103" width="8.81640625" style="3" customWidth="1"/>
    <col min="4104" max="4104" width="12.81640625" style="3" customWidth="1"/>
    <col min="4105" max="4105" width="16.81640625" style="3" customWidth="1"/>
    <col min="4106" max="4108" width="8" style="3" customWidth="1"/>
    <col min="4109" max="4352" width="9.1796875" style="3"/>
    <col min="4353" max="4353" width="0.6328125" style="3" customWidth="1"/>
    <col min="4354" max="4355" width="0.81640625" style="3" customWidth="1"/>
    <col min="4356" max="4356" width="6.81640625" style="3" customWidth="1"/>
    <col min="4357" max="4357" width="23" style="3" customWidth="1"/>
    <col min="4358" max="4358" width="12.90625" style="3" customWidth="1"/>
    <col min="4359" max="4359" width="8.81640625" style="3" customWidth="1"/>
    <col min="4360" max="4360" width="12.81640625" style="3" customWidth="1"/>
    <col min="4361" max="4361" width="16.81640625" style="3" customWidth="1"/>
    <col min="4362" max="4364" width="8" style="3" customWidth="1"/>
    <col min="4365" max="4608" width="9.1796875" style="3"/>
    <col min="4609" max="4609" width="0.6328125" style="3" customWidth="1"/>
    <col min="4610" max="4611" width="0.81640625" style="3" customWidth="1"/>
    <col min="4612" max="4612" width="6.81640625" style="3" customWidth="1"/>
    <col min="4613" max="4613" width="23" style="3" customWidth="1"/>
    <col min="4614" max="4614" width="12.90625" style="3" customWidth="1"/>
    <col min="4615" max="4615" width="8.81640625" style="3" customWidth="1"/>
    <col min="4616" max="4616" width="12.81640625" style="3" customWidth="1"/>
    <col min="4617" max="4617" width="16.81640625" style="3" customWidth="1"/>
    <col min="4618" max="4620" width="8" style="3" customWidth="1"/>
    <col min="4621" max="4864" width="9.1796875" style="3"/>
    <col min="4865" max="4865" width="0.6328125" style="3" customWidth="1"/>
    <col min="4866" max="4867" width="0.81640625" style="3" customWidth="1"/>
    <col min="4868" max="4868" width="6.81640625" style="3" customWidth="1"/>
    <col min="4869" max="4869" width="23" style="3" customWidth="1"/>
    <col min="4870" max="4870" width="12.90625" style="3" customWidth="1"/>
    <col min="4871" max="4871" width="8.81640625" style="3" customWidth="1"/>
    <col min="4872" max="4872" width="12.81640625" style="3" customWidth="1"/>
    <col min="4873" max="4873" width="16.81640625" style="3" customWidth="1"/>
    <col min="4874" max="4876" width="8" style="3" customWidth="1"/>
    <col min="4877" max="5120" width="9.1796875" style="3"/>
    <col min="5121" max="5121" width="0.6328125" style="3" customWidth="1"/>
    <col min="5122" max="5123" width="0.81640625" style="3" customWidth="1"/>
    <col min="5124" max="5124" width="6.81640625" style="3" customWidth="1"/>
    <col min="5125" max="5125" width="23" style="3" customWidth="1"/>
    <col min="5126" max="5126" width="12.90625" style="3" customWidth="1"/>
    <col min="5127" max="5127" width="8.81640625" style="3" customWidth="1"/>
    <col min="5128" max="5128" width="12.81640625" style="3" customWidth="1"/>
    <col min="5129" max="5129" width="16.81640625" style="3" customWidth="1"/>
    <col min="5130" max="5132" width="8" style="3" customWidth="1"/>
    <col min="5133" max="5376" width="9.1796875" style="3"/>
    <col min="5377" max="5377" width="0.6328125" style="3" customWidth="1"/>
    <col min="5378" max="5379" width="0.81640625" style="3" customWidth="1"/>
    <col min="5380" max="5380" width="6.81640625" style="3" customWidth="1"/>
    <col min="5381" max="5381" width="23" style="3" customWidth="1"/>
    <col min="5382" max="5382" width="12.90625" style="3" customWidth="1"/>
    <col min="5383" max="5383" width="8.81640625" style="3" customWidth="1"/>
    <col min="5384" max="5384" width="12.81640625" style="3" customWidth="1"/>
    <col min="5385" max="5385" width="16.81640625" style="3" customWidth="1"/>
    <col min="5386" max="5388" width="8" style="3" customWidth="1"/>
    <col min="5389" max="5632" width="9.1796875" style="3"/>
    <col min="5633" max="5633" width="0.6328125" style="3" customWidth="1"/>
    <col min="5634" max="5635" width="0.81640625" style="3" customWidth="1"/>
    <col min="5636" max="5636" width="6.81640625" style="3" customWidth="1"/>
    <col min="5637" max="5637" width="23" style="3" customWidth="1"/>
    <col min="5638" max="5638" width="12.90625" style="3" customWidth="1"/>
    <col min="5639" max="5639" width="8.81640625" style="3" customWidth="1"/>
    <col min="5640" max="5640" width="12.81640625" style="3" customWidth="1"/>
    <col min="5641" max="5641" width="16.81640625" style="3" customWidth="1"/>
    <col min="5642" max="5644" width="8" style="3" customWidth="1"/>
    <col min="5645" max="5888" width="9.1796875" style="3"/>
    <col min="5889" max="5889" width="0.6328125" style="3" customWidth="1"/>
    <col min="5890" max="5891" width="0.81640625" style="3" customWidth="1"/>
    <col min="5892" max="5892" width="6.81640625" style="3" customWidth="1"/>
    <col min="5893" max="5893" width="23" style="3" customWidth="1"/>
    <col min="5894" max="5894" width="12.90625" style="3" customWidth="1"/>
    <col min="5895" max="5895" width="8.81640625" style="3" customWidth="1"/>
    <col min="5896" max="5896" width="12.81640625" style="3" customWidth="1"/>
    <col min="5897" max="5897" width="16.81640625" style="3" customWidth="1"/>
    <col min="5898" max="5900" width="8" style="3" customWidth="1"/>
    <col min="5901" max="6144" width="9.1796875" style="3"/>
    <col min="6145" max="6145" width="0.6328125" style="3" customWidth="1"/>
    <col min="6146" max="6147" width="0.81640625" style="3" customWidth="1"/>
    <col min="6148" max="6148" width="6.81640625" style="3" customWidth="1"/>
    <col min="6149" max="6149" width="23" style="3" customWidth="1"/>
    <col min="6150" max="6150" width="12.90625" style="3" customWidth="1"/>
    <col min="6151" max="6151" width="8.81640625" style="3" customWidth="1"/>
    <col min="6152" max="6152" width="12.81640625" style="3" customWidth="1"/>
    <col min="6153" max="6153" width="16.81640625" style="3" customWidth="1"/>
    <col min="6154" max="6156" width="8" style="3" customWidth="1"/>
    <col min="6157" max="6400" width="9.1796875" style="3"/>
    <col min="6401" max="6401" width="0.6328125" style="3" customWidth="1"/>
    <col min="6402" max="6403" width="0.81640625" style="3" customWidth="1"/>
    <col min="6404" max="6404" width="6.81640625" style="3" customWidth="1"/>
    <col min="6405" max="6405" width="23" style="3" customWidth="1"/>
    <col min="6406" max="6406" width="12.90625" style="3" customWidth="1"/>
    <col min="6407" max="6407" width="8.81640625" style="3" customWidth="1"/>
    <col min="6408" max="6408" width="12.81640625" style="3" customWidth="1"/>
    <col min="6409" max="6409" width="16.81640625" style="3" customWidth="1"/>
    <col min="6410" max="6412" width="8" style="3" customWidth="1"/>
    <col min="6413" max="6656" width="9.1796875" style="3"/>
    <col min="6657" max="6657" width="0.6328125" style="3" customWidth="1"/>
    <col min="6658" max="6659" width="0.81640625" style="3" customWidth="1"/>
    <col min="6660" max="6660" width="6.81640625" style="3" customWidth="1"/>
    <col min="6661" max="6661" width="23" style="3" customWidth="1"/>
    <col min="6662" max="6662" width="12.90625" style="3" customWidth="1"/>
    <col min="6663" max="6663" width="8.81640625" style="3" customWidth="1"/>
    <col min="6664" max="6664" width="12.81640625" style="3" customWidth="1"/>
    <col min="6665" max="6665" width="16.81640625" style="3" customWidth="1"/>
    <col min="6666" max="6668" width="8" style="3" customWidth="1"/>
    <col min="6669" max="6912" width="9.1796875" style="3"/>
    <col min="6913" max="6913" width="0.6328125" style="3" customWidth="1"/>
    <col min="6914" max="6915" width="0.81640625" style="3" customWidth="1"/>
    <col min="6916" max="6916" width="6.81640625" style="3" customWidth="1"/>
    <col min="6917" max="6917" width="23" style="3" customWidth="1"/>
    <col min="6918" max="6918" width="12.90625" style="3" customWidth="1"/>
    <col min="6919" max="6919" width="8.81640625" style="3" customWidth="1"/>
    <col min="6920" max="6920" width="12.81640625" style="3" customWidth="1"/>
    <col min="6921" max="6921" width="16.81640625" style="3" customWidth="1"/>
    <col min="6922" max="6924" width="8" style="3" customWidth="1"/>
    <col min="6925" max="7168" width="9.1796875" style="3"/>
    <col min="7169" max="7169" width="0.6328125" style="3" customWidth="1"/>
    <col min="7170" max="7171" width="0.81640625" style="3" customWidth="1"/>
    <col min="7172" max="7172" width="6.81640625" style="3" customWidth="1"/>
    <col min="7173" max="7173" width="23" style="3" customWidth="1"/>
    <col min="7174" max="7174" width="12.90625" style="3" customWidth="1"/>
    <col min="7175" max="7175" width="8.81640625" style="3" customWidth="1"/>
    <col min="7176" max="7176" width="12.81640625" style="3" customWidth="1"/>
    <col min="7177" max="7177" width="16.81640625" style="3" customWidth="1"/>
    <col min="7178" max="7180" width="8" style="3" customWidth="1"/>
    <col min="7181" max="7424" width="9.1796875" style="3"/>
    <col min="7425" max="7425" width="0.6328125" style="3" customWidth="1"/>
    <col min="7426" max="7427" width="0.81640625" style="3" customWidth="1"/>
    <col min="7428" max="7428" width="6.81640625" style="3" customWidth="1"/>
    <col min="7429" max="7429" width="23" style="3" customWidth="1"/>
    <col min="7430" max="7430" width="12.90625" style="3" customWidth="1"/>
    <col min="7431" max="7431" width="8.81640625" style="3" customWidth="1"/>
    <col min="7432" max="7432" width="12.81640625" style="3" customWidth="1"/>
    <col min="7433" max="7433" width="16.81640625" style="3" customWidth="1"/>
    <col min="7434" max="7436" width="8" style="3" customWidth="1"/>
    <col min="7437" max="7680" width="9.1796875" style="3"/>
    <col min="7681" max="7681" width="0.6328125" style="3" customWidth="1"/>
    <col min="7682" max="7683" width="0.81640625" style="3" customWidth="1"/>
    <col min="7684" max="7684" width="6.81640625" style="3" customWidth="1"/>
    <col min="7685" max="7685" width="23" style="3" customWidth="1"/>
    <col min="7686" max="7686" width="12.90625" style="3" customWidth="1"/>
    <col min="7687" max="7687" width="8.81640625" style="3" customWidth="1"/>
    <col min="7688" max="7688" width="12.81640625" style="3" customWidth="1"/>
    <col min="7689" max="7689" width="16.81640625" style="3" customWidth="1"/>
    <col min="7690" max="7692" width="8" style="3" customWidth="1"/>
    <col min="7693" max="7936" width="9.1796875" style="3"/>
    <col min="7937" max="7937" width="0.6328125" style="3" customWidth="1"/>
    <col min="7938" max="7939" width="0.81640625" style="3" customWidth="1"/>
    <col min="7940" max="7940" width="6.81640625" style="3" customWidth="1"/>
    <col min="7941" max="7941" width="23" style="3" customWidth="1"/>
    <col min="7942" max="7942" width="12.90625" style="3" customWidth="1"/>
    <col min="7943" max="7943" width="8.81640625" style="3" customWidth="1"/>
    <col min="7944" max="7944" width="12.81640625" style="3" customWidth="1"/>
    <col min="7945" max="7945" width="16.81640625" style="3" customWidth="1"/>
    <col min="7946" max="7948" width="8" style="3" customWidth="1"/>
    <col min="7949" max="8192" width="9.1796875" style="3"/>
    <col min="8193" max="8193" width="0.6328125" style="3" customWidth="1"/>
    <col min="8194" max="8195" width="0.81640625" style="3" customWidth="1"/>
    <col min="8196" max="8196" width="6.81640625" style="3" customWidth="1"/>
    <col min="8197" max="8197" width="23" style="3" customWidth="1"/>
    <col min="8198" max="8198" width="12.90625" style="3" customWidth="1"/>
    <col min="8199" max="8199" width="8.81640625" style="3" customWidth="1"/>
    <col min="8200" max="8200" width="12.81640625" style="3" customWidth="1"/>
    <col min="8201" max="8201" width="16.81640625" style="3" customWidth="1"/>
    <col min="8202" max="8204" width="8" style="3" customWidth="1"/>
    <col min="8205" max="8448" width="9.1796875" style="3"/>
    <col min="8449" max="8449" width="0.6328125" style="3" customWidth="1"/>
    <col min="8450" max="8451" width="0.81640625" style="3" customWidth="1"/>
    <col min="8452" max="8452" width="6.81640625" style="3" customWidth="1"/>
    <col min="8453" max="8453" width="23" style="3" customWidth="1"/>
    <col min="8454" max="8454" width="12.90625" style="3" customWidth="1"/>
    <col min="8455" max="8455" width="8.81640625" style="3" customWidth="1"/>
    <col min="8456" max="8456" width="12.81640625" style="3" customWidth="1"/>
    <col min="8457" max="8457" width="16.81640625" style="3" customWidth="1"/>
    <col min="8458" max="8460" width="8" style="3" customWidth="1"/>
    <col min="8461" max="8704" width="9.1796875" style="3"/>
    <col min="8705" max="8705" width="0.6328125" style="3" customWidth="1"/>
    <col min="8706" max="8707" width="0.81640625" style="3" customWidth="1"/>
    <col min="8708" max="8708" width="6.81640625" style="3" customWidth="1"/>
    <col min="8709" max="8709" width="23" style="3" customWidth="1"/>
    <col min="8710" max="8710" width="12.90625" style="3" customWidth="1"/>
    <col min="8711" max="8711" width="8.81640625" style="3" customWidth="1"/>
    <col min="8712" max="8712" width="12.81640625" style="3" customWidth="1"/>
    <col min="8713" max="8713" width="16.81640625" style="3" customWidth="1"/>
    <col min="8714" max="8716" width="8" style="3" customWidth="1"/>
    <col min="8717" max="8960" width="9.1796875" style="3"/>
    <col min="8961" max="8961" width="0.6328125" style="3" customWidth="1"/>
    <col min="8962" max="8963" width="0.81640625" style="3" customWidth="1"/>
    <col min="8964" max="8964" width="6.81640625" style="3" customWidth="1"/>
    <col min="8965" max="8965" width="23" style="3" customWidth="1"/>
    <col min="8966" max="8966" width="12.90625" style="3" customWidth="1"/>
    <col min="8967" max="8967" width="8.81640625" style="3" customWidth="1"/>
    <col min="8968" max="8968" width="12.81640625" style="3" customWidth="1"/>
    <col min="8969" max="8969" width="16.81640625" style="3" customWidth="1"/>
    <col min="8970" max="8972" width="8" style="3" customWidth="1"/>
    <col min="8973" max="9216" width="9.1796875" style="3"/>
    <col min="9217" max="9217" width="0.6328125" style="3" customWidth="1"/>
    <col min="9218" max="9219" width="0.81640625" style="3" customWidth="1"/>
    <col min="9220" max="9220" width="6.81640625" style="3" customWidth="1"/>
    <col min="9221" max="9221" width="23" style="3" customWidth="1"/>
    <col min="9222" max="9222" width="12.90625" style="3" customWidth="1"/>
    <col min="9223" max="9223" width="8.81640625" style="3" customWidth="1"/>
    <col min="9224" max="9224" width="12.81640625" style="3" customWidth="1"/>
    <col min="9225" max="9225" width="16.81640625" style="3" customWidth="1"/>
    <col min="9226" max="9228" width="8" style="3" customWidth="1"/>
    <col min="9229" max="9472" width="9.1796875" style="3"/>
    <col min="9473" max="9473" width="0.6328125" style="3" customWidth="1"/>
    <col min="9474" max="9475" width="0.81640625" style="3" customWidth="1"/>
    <col min="9476" max="9476" width="6.81640625" style="3" customWidth="1"/>
    <col min="9477" max="9477" width="23" style="3" customWidth="1"/>
    <col min="9478" max="9478" width="12.90625" style="3" customWidth="1"/>
    <col min="9479" max="9479" width="8.81640625" style="3" customWidth="1"/>
    <col min="9480" max="9480" width="12.81640625" style="3" customWidth="1"/>
    <col min="9481" max="9481" width="16.81640625" style="3" customWidth="1"/>
    <col min="9482" max="9484" width="8" style="3" customWidth="1"/>
    <col min="9485" max="9728" width="9.1796875" style="3"/>
    <col min="9729" max="9729" width="0.6328125" style="3" customWidth="1"/>
    <col min="9730" max="9731" width="0.81640625" style="3" customWidth="1"/>
    <col min="9732" max="9732" width="6.81640625" style="3" customWidth="1"/>
    <col min="9733" max="9733" width="23" style="3" customWidth="1"/>
    <col min="9734" max="9734" width="12.90625" style="3" customWidth="1"/>
    <col min="9735" max="9735" width="8.81640625" style="3" customWidth="1"/>
    <col min="9736" max="9736" width="12.81640625" style="3" customWidth="1"/>
    <col min="9737" max="9737" width="16.81640625" style="3" customWidth="1"/>
    <col min="9738" max="9740" width="8" style="3" customWidth="1"/>
    <col min="9741" max="9984" width="9.1796875" style="3"/>
    <col min="9985" max="9985" width="0.6328125" style="3" customWidth="1"/>
    <col min="9986" max="9987" width="0.81640625" style="3" customWidth="1"/>
    <col min="9988" max="9988" width="6.81640625" style="3" customWidth="1"/>
    <col min="9989" max="9989" width="23" style="3" customWidth="1"/>
    <col min="9990" max="9990" width="12.90625" style="3" customWidth="1"/>
    <col min="9991" max="9991" width="8.81640625" style="3" customWidth="1"/>
    <col min="9992" max="9992" width="12.81640625" style="3" customWidth="1"/>
    <col min="9993" max="9993" width="16.81640625" style="3" customWidth="1"/>
    <col min="9994" max="9996" width="8" style="3" customWidth="1"/>
    <col min="9997" max="10240" width="9.1796875" style="3"/>
    <col min="10241" max="10241" width="0.6328125" style="3" customWidth="1"/>
    <col min="10242" max="10243" width="0.81640625" style="3" customWidth="1"/>
    <col min="10244" max="10244" width="6.81640625" style="3" customWidth="1"/>
    <col min="10245" max="10245" width="23" style="3" customWidth="1"/>
    <col min="10246" max="10246" width="12.90625" style="3" customWidth="1"/>
    <col min="10247" max="10247" width="8.81640625" style="3" customWidth="1"/>
    <col min="10248" max="10248" width="12.81640625" style="3" customWidth="1"/>
    <col min="10249" max="10249" width="16.81640625" style="3" customWidth="1"/>
    <col min="10250" max="10252" width="8" style="3" customWidth="1"/>
    <col min="10253" max="10496" width="9.1796875" style="3"/>
    <col min="10497" max="10497" width="0.6328125" style="3" customWidth="1"/>
    <col min="10498" max="10499" width="0.81640625" style="3" customWidth="1"/>
    <col min="10500" max="10500" width="6.81640625" style="3" customWidth="1"/>
    <col min="10501" max="10501" width="23" style="3" customWidth="1"/>
    <col min="10502" max="10502" width="12.90625" style="3" customWidth="1"/>
    <col min="10503" max="10503" width="8.81640625" style="3" customWidth="1"/>
    <col min="10504" max="10504" width="12.81640625" style="3" customWidth="1"/>
    <col min="10505" max="10505" width="16.81640625" style="3" customWidth="1"/>
    <col min="10506" max="10508" width="8" style="3" customWidth="1"/>
    <col min="10509" max="10752" width="9.1796875" style="3"/>
    <col min="10753" max="10753" width="0.6328125" style="3" customWidth="1"/>
    <col min="10754" max="10755" width="0.81640625" style="3" customWidth="1"/>
    <col min="10756" max="10756" width="6.81640625" style="3" customWidth="1"/>
    <col min="10757" max="10757" width="23" style="3" customWidth="1"/>
    <col min="10758" max="10758" width="12.90625" style="3" customWidth="1"/>
    <col min="10759" max="10759" width="8.81640625" style="3" customWidth="1"/>
    <col min="10760" max="10760" width="12.81640625" style="3" customWidth="1"/>
    <col min="10761" max="10761" width="16.81640625" style="3" customWidth="1"/>
    <col min="10762" max="10764" width="8" style="3" customWidth="1"/>
    <col min="10765" max="11008" width="9.1796875" style="3"/>
    <col min="11009" max="11009" width="0.6328125" style="3" customWidth="1"/>
    <col min="11010" max="11011" width="0.81640625" style="3" customWidth="1"/>
    <col min="11012" max="11012" width="6.81640625" style="3" customWidth="1"/>
    <col min="11013" max="11013" width="23" style="3" customWidth="1"/>
    <col min="11014" max="11014" width="12.90625" style="3" customWidth="1"/>
    <col min="11015" max="11015" width="8.81640625" style="3" customWidth="1"/>
    <col min="11016" max="11016" width="12.81640625" style="3" customWidth="1"/>
    <col min="11017" max="11017" width="16.81640625" style="3" customWidth="1"/>
    <col min="11018" max="11020" width="8" style="3" customWidth="1"/>
    <col min="11021" max="11264" width="9.1796875" style="3"/>
    <col min="11265" max="11265" width="0.6328125" style="3" customWidth="1"/>
    <col min="11266" max="11267" width="0.81640625" style="3" customWidth="1"/>
    <col min="11268" max="11268" width="6.81640625" style="3" customWidth="1"/>
    <col min="11269" max="11269" width="23" style="3" customWidth="1"/>
    <col min="11270" max="11270" width="12.90625" style="3" customWidth="1"/>
    <col min="11271" max="11271" width="8.81640625" style="3" customWidth="1"/>
    <col min="11272" max="11272" width="12.81640625" style="3" customWidth="1"/>
    <col min="11273" max="11273" width="16.81640625" style="3" customWidth="1"/>
    <col min="11274" max="11276" width="8" style="3" customWidth="1"/>
    <col min="11277" max="11520" width="9.1796875" style="3"/>
    <col min="11521" max="11521" width="0.6328125" style="3" customWidth="1"/>
    <col min="11522" max="11523" width="0.81640625" style="3" customWidth="1"/>
    <col min="11524" max="11524" width="6.81640625" style="3" customWidth="1"/>
    <col min="11525" max="11525" width="23" style="3" customWidth="1"/>
    <col min="11526" max="11526" width="12.90625" style="3" customWidth="1"/>
    <col min="11527" max="11527" width="8.81640625" style="3" customWidth="1"/>
    <col min="11528" max="11528" width="12.81640625" style="3" customWidth="1"/>
    <col min="11529" max="11529" width="16.81640625" style="3" customWidth="1"/>
    <col min="11530" max="11532" width="8" style="3" customWidth="1"/>
    <col min="11533" max="11776" width="9.1796875" style="3"/>
    <col min="11777" max="11777" width="0.6328125" style="3" customWidth="1"/>
    <col min="11778" max="11779" width="0.81640625" style="3" customWidth="1"/>
    <col min="11780" max="11780" width="6.81640625" style="3" customWidth="1"/>
    <col min="11781" max="11781" width="23" style="3" customWidth="1"/>
    <col min="11782" max="11782" width="12.90625" style="3" customWidth="1"/>
    <col min="11783" max="11783" width="8.81640625" style="3" customWidth="1"/>
    <col min="11784" max="11784" width="12.81640625" style="3" customWidth="1"/>
    <col min="11785" max="11785" width="16.81640625" style="3" customWidth="1"/>
    <col min="11786" max="11788" width="8" style="3" customWidth="1"/>
    <col min="11789" max="12032" width="9.1796875" style="3"/>
    <col min="12033" max="12033" width="0.6328125" style="3" customWidth="1"/>
    <col min="12034" max="12035" width="0.81640625" style="3" customWidth="1"/>
    <col min="12036" max="12036" width="6.81640625" style="3" customWidth="1"/>
    <col min="12037" max="12037" width="23" style="3" customWidth="1"/>
    <col min="12038" max="12038" width="12.90625" style="3" customWidth="1"/>
    <col min="12039" max="12039" width="8.81640625" style="3" customWidth="1"/>
    <col min="12040" max="12040" width="12.81640625" style="3" customWidth="1"/>
    <col min="12041" max="12041" width="16.81640625" style="3" customWidth="1"/>
    <col min="12042" max="12044" width="8" style="3" customWidth="1"/>
    <col min="12045" max="12288" width="9.1796875" style="3"/>
    <col min="12289" max="12289" width="0.6328125" style="3" customWidth="1"/>
    <col min="12290" max="12291" width="0.81640625" style="3" customWidth="1"/>
    <col min="12292" max="12292" width="6.81640625" style="3" customWidth="1"/>
    <col min="12293" max="12293" width="23" style="3" customWidth="1"/>
    <col min="12294" max="12294" width="12.90625" style="3" customWidth="1"/>
    <col min="12295" max="12295" width="8.81640625" style="3" customWidth="1"/>
    <col min="12296" max="12296" width="12.81640625" style="3" customWidth="1"/>
    <col min="12297" max="12297" width="16.81640625" style="3" customWidth="1"/>
    <col min="12298" max="12300" width="8" style="3" customWidth="1"/>
    <col min="12301" max="12544" width="9.1796875" style="3"/>
    <col min="12545" max="12545" width="0.6328125" style="3" customWidth="1"/>
    <col min="12546" max="12547" width="0.81640625" style="3" customWidth="1"/>
    <col min="12548" max="12548" width="6.81640625" style="3" customWidth="1"/>
    <col min="12549" max="12549" width="23" style="3" customWidth="1"/>
    <col min="12550" max="12550" width="12.90625" style="3" customWidth="1"/>
    <col min="12551" max="12551" width="8.81640625" style="3" customWidth="1"/>
    <col min="12552" max="12552" width="12.81640625" style="3" customWidth="1"/>
    <col min="12553" max="12553" width="16.81640625" style="3" customWidth="1"/>
    <col min="12554" max="12556" width="8" style="3" customWidth="1"/>
    <col min="12557" max="12800" width="9.1796875" style="3"/>
    <col min="12801" max="12801" width="0.6328125" style="3" customWidth="1"/>
    <col min="12802" max="12803" width="0.81640625" style="3" customWidth="1"/>
    <col min="12804" max="12804" width="6.81640625" style="3" customWidth="1"/>
    <col min="12805" max="12805" width="23" style="3" customWidth="1"/>
    <col min="12806" max="12806" width="12.90625" style="3" customWidth="1"/>
    <col min="12807" max="12807" width="8.81640625" style="3" customWidth="1"/>
    <col min="12808" max="12808" width="12.81640625" style="3" customWidth="1"/>
    <col min="12809" max="12809" width="16.81640625" style="3" customWidth="1"/>
    <col min="12810" max="12812" width="8" style="3" customWidth="1"/>
    <col min="12813" max="13056" width="9.1796875" style="3"/>
    <col min="13057" max="13057" width="0.6328125" style="3" customWidth="1"/>
    <col min="13058" max="13059" width="0.81640625" style="3" customWidth="1"/>
    <col min="13060" max="13060" width="6.81640625" style="3" customWidth="1"/>
    <col min="13061" max="13061" width="23" style="3" customWidth="1"/>
    <col min="13062" max="13062" width="12.90625" style="3" customWidth="1"/>
    <col min="13063" max="13063" width="8.81640625" style="3" customWidth="1"/>
    <col min="13064" max="13064" width="12.81640625" style="3" customWidth="1"/>
    <col min="13065" max="13065" width="16.81640625" style="3" customWidth="1"/>
    <col min="13066" max="13068" width="8" style="3" customWidth="1"/>
    <col min="13069" max="13312" width="9.1796875" style="3"/>
    <col min="13313" max="13313" width="0.6328125" style="3" customWidth="1"/>
    <col min="13314" max="13315" width="0.81640625" style="3" customWidth="1"/>
    <col min="13316" max="13316" width="6.81640625" style="3" customWidth="1"/>
    <col min="13317" max="13317" width="23" style="3" customWidth="1"/>
    <col min="13318" max="13318" width="12.90625" style="3" customWidth="1"/>
    <col min="13319" max="13319" width="8.81640625" style="3" customWidth="1"/>
    <col min="13320" max="13320" width="12.81640625" style="3" customWidth="1"/>
    <col min="13321" max="13321" width="16.81640625" style="3" customWidth="1"/>
    <col min="13322" max="13324" width="8" style="3" customWidth="1"/>
    <col min="13325" max="13568" width="9.1796875" style="3"/>
    <col min="13569" max="13569" width="0.6328125" style="3" customWidth="1"/>
    <col min="13570" max="13571" width="0.81640625" style="3" customWidth="1"/>
    <col min="13572" max="13572" width="6.81640625" style="3" customWidth="1"/>
    <col min="13573" max="13573" width="23" style="3" customWidth="1"/>
    <col min="13574" max="13574" width="12.90625" style="3" customWidth="1"/>
    <col min="13575" max="13575" width="8.81640625" style="3" customWidth="1"/>
    <col min="13576" max="13576" width="12.81640625" style="3" customWidth="1"/>
    <col min="13577" max="13577" width="16.81640625" style="3" customWidth="1"/>
    <col min="13578" max="13580" width="8" style="3" customWidth="1"/>
    <col min="13581" max="13824" width="9.1796875" style="3"/>
    <col min="13825" max="13825" width="0.6328125" style="3" customWidth="1"/>
    <col min="13826" max="13827" width="0.81640625" style="3" customWidth="1"/>
    <col min="13828" max="13828" width="6.81640625" style="3" customWidth="1"/>
    <col min="13829" max="13829" width="23" style="3" customWidth="1"/>
    <col min="13830" max="13830" width="12.90625" style="3" customWidth="1"/>
    <col min="13831" max="13831" width="8.81640625" style="3" customWidth="1"/>
    <col min="13832" max="13832" width="12.81640625" style="3" customWidth="1"/>
    <col min="13833" max="13833" width="16.81640625" style="3" customWidth="1"/>
    <col min="13834" max="13836" width="8" style="3" customWidth="1"/>
    <col min="13837" max="14080" width="9.1796875" style="3"/>
    <col min="14081" max="14081" width="0.6328125" style="3" customWidth="1"/>
    <col min="14082" max="14083" width="0.81640625" style="3" customWidth="1"/>
    <col min="14084" max="14084" width="6.81640625" style="3" customWidth="1"/>
    <col min="14085" max="14085" width="23" style="3" customWidth="1"/>
    <col min="14086" max="14086" width="12.90625" style="3" customWidth="1"/>
    <col min="14087" max="14087" width="8.81640625" style="3" customWidth="1"/>
    <col min="14088" max="14088" width="12.81640625" style="3" customWidth="1"/>
    <col min="14089" max="14089" width="16.81640625" style="3" customWidth="1"/>
    <col min="14090" max="14092" width="8" style="3" customWidth="1"/>
    <col min="14093" max="14336" width="9.1796875" style="3"/>
    <col min="14337" max="14337" width="0.6328125" style="3" customWidth="1"/>
    <col min="14338" max="14339" width="0.81640625" style="3" customWidth="1"/>
    <col min="14340" max="14340" width="6.81640625" style="3" customWidth="1"/>
    <col min="14341" max="14341" width="23" style="3" customWidth="1"/>
    <col min="14342" max="14342" width="12.90625" style="3" customWidth="1"/>
    <col min="14343" max="14343" width="8.81640625" style="3" customWidth="1"/>
    <col min="14344" max="14344" width="12.81640625" style="3" customWidth="1"/>
    <col min="14345" max="14345" width="16.81640625" style="3" customWidth="1"/>
    <col min="14346" max="14348" width="8" style="3" customWidth="1"/>
    <col min="14349" max="14592" width="9.1796875" style="3"/>
    <col min="14593" max="14593" width="0.6328125" style="3" customWidth="1"/>
    <col min="14594" max="14595" width="0.81640625" style="3" customWidth="1"/>
    <col min="14596" max="14596" width="6.81640625" style="3" customWidth="1"/>
    <col min="14597" max="14597" width="23" style="3" customWidth="1"/>
    <col min="14598" max="14598" width="12.90625" style="3" customWidth="1"/>
    <col min="14599" max="14599" width="8.81640625" style="3" customWidth="1"/>
    <col min="14600" max="14600" width="12.81640625" style="3" customWidth="1"/>
    <col min="14601" max="14601" width="16.81640625" style="3" customWidth="1"/>
    <col min="14602" max="14604" width="8" style="3" customWidth="1"/>
    <col min="14605" max="14848" width="9.1796875" style="3"/>
    <col min="14849" max="14849" width="0.6328125" style="3" customWidth="1"/>
    <col min="14850" max="14851" width="0.81640625" style="3" customWidth="1"/>
    <col min="14852" max="14852" width="6.81640625" style="3" customWidth="1"/>
    <col min="14853" max="14853" width="23" style="3" customWidth="1"/>
    <col min="14854" max="14854" width="12.90625" style="3" customWidth="1"/>
    <col min="14855" max="14855" width="8.81640625" style="3" customWidth="1"/>
    <col min="14856" max="14856" width="12.81640625" style="3" customWidth="1"/>
    <col min="14857" max="14857" width="16.81640625" style="3" customWidth="1"/>
    <col min="14858" max="14860" width="8" style="3" customWidth="1"/>
    <col min="14861" max="15104" width="9.1796875" style="3"/>
    <col min="15105" max="15105" width="0.6328125" style="3" customWidth="1"/>
    <col min="15106" max="15107" width="0.81640625" style="3" customWidth="1"/>
    <col min="15108" max="15108" width="6.81640625" style="3" customWidth="1"/>
    <col min="15109" max="15109" width="23" style="3" customWidth="1"/>
    <col min="15110" max="15110" width="12.90625" style="3" customWidth="1"/>
    <col min="15111" max="15111" width="8.81640625" style="3" customWidth="1"/>
    <col min="15112" max="15112" width="12.81640625" style="3" customWidth="1"/>
    <col min="15113" max="15113" width="16.81640625" style="3" customWidth="1"/>
    <col min="15114" max="15116" width="8" style="3" customWidth="1"/>
    <col min="15117" max="15360" width="9.1796875" style="3"/>
    <col min="15361" max="15361" width="0.6328125" style="3" customWidth="1"/>
    <col min="15362" max="15363" width="0.81640625" style="3" customWidth="1"/>
    <col min="15364" max="15364" width="6.81640625" style="3" customWidth="1"/>
    <col min="15365" max="15365" width="23" style="3" customWidth="1"/>
    <col min="15366" max="15366" width="12.90625" style="3" customWidth="1"/>
    <col min="15367" max="15367" width="8.81640625" style="3" customWidth="1"/>
    <col min="15368" max="15368" width="12.81640625" style="3" customWidth="1"/>
    <col min="15369" max="15369" width="16.81640625" style="3" customWidth="1"/>
    <col min="15370" max="15372" width="8" style="3" customWidth="1"/>
    <col min="15373" max="15616" width="9.1796875" style="3"/>
    <col min="15617" max="15617" width="0.6328125" style="3" customWidth="1"/>
    <col min="15618" max="15619" width="0.81640625" style="3" customWidth="1"/>
    <col min="15620" max="15620" width="6.81640625" style="3" customWidth="1"/>
    <col min="15621" max="15621" width="23" style="3" customWidth="1"/>
    <col min="15622" max="15622" width="12.90625" style="3" customWidth="1"/>
    <col min="15623" max="15623" width="8.81640625" style="3" customWidth="1"/>
    <col min="15624" max="15624" width="12.81640625" style="3" customWidth="1"/>
    <col min="15625" max="15625" width="16.81640625" style="3" customWidth="1"/>
    <col min="15626" max="15628" width="8" style="3" customWidth="1"/>
    <col min="15629" max="15872" width="9.1796875" style="3"/>
    <col min="15873" max="15873" width="0.6328125" style="3" customWidth="1"/>
    <col min="15874" max="15875" width="0.81640625" style="3" customWidth="1"/>
    <col min="15876" max="15876" width="6.81640625" style="3" customWidth="1"/>
    <col min="15877" max="15877" width="23" style="3" customWidth="1"/>
    <col min="15878" max="15878" width="12.90625" style="3" customWidth="1"/>
    <col min="15879" max="15879" width="8.81640625" style="3" customWidth="1"/>
    <col min="15880" max="15880" width="12.81640625" style="3" customWidth="1"/>
    <col min="15881" max="15881" width="16.81640625" style="3" customWidth="1"/>
    <col min="15882" max="15884" width="8" style="3" customWidth="1"/>
    <col min="15885" max="16128" width="9.1796875" style="3"/>
    <col min="16129" max="16129" width="0.6328125" style="3" customWidth="1"/>
    <col min="16130" max="16131" width="0.81640625" style="3" customWidth="1"/>
    <col min="16132" max="16132" width="6.81640625" style="3" customWidth="1"/>
    <col min="16133" max="16133" width="23" style="3" customWidth="1"/>
    <col min="16134" max="16134" width="12.90625" style="3" customWidth="1"/>
    <col min="16135" max="16135" width="8.81640625" style="3" customWidth="1"/>
    <col min="16136" max="16136" width="12.81640625" style="3" customWidth="1"/>
    <col min="16137" max="16137" width="16.81640625" style="3" customWidth="1"/>
    <col min="16138" max="16140" width="8" style="3" customWidth="1"/>
    <col min="16141" max="16384" width="9.1796875" style="3"/>
  </cols>
  <sheetData>
    <row r="1" spans="1:9" ht="23.95" customHeight="1" x14ac:dyDescent="0.3">
      <c r="A1" s="1"/>
      <c r="B1" s="1"/>
      <c r="C1" s="1"/>
      <c r="D1" s="2" t="s">
        <v>11</v>
      </c>
      <c r="E1" s="2"/>
      <c r="F1" s="2"/>
      <c r="G1" s="2"/>
      <c r="H1" s="2"/>
      <c r="I1" s="2"/>
    </row>
    <row r="2" spans="1:9" ht="23.95" customHeight="1" x14ac:dyDescent="0.3">
      <c r="A2" s="1"/>
      <c r="B2" s="1"/>
      <c r="C2" s="1"/>
      <c r="D2" s="2" t="s">
        <v>12</v>
      </c>
      <c r="E2" s="2"/>
      <c r="F2" s="2"/>
      <c r="G2" s="2"/>
      <c r="H2" s="2"/>
      <c r="I2" s="2"/>
    </row>
    <row r="3" spans="1:9" ht="23.95" customHeight="1" x14ac:dyDescent="0.3">
      <c r="A3" s="1"/>
      <c r="B3" s="1"/>
      <c r="C3" s="1"/>
      <c r="D3" s="4" t="s">
        <v>64</v>
      </c>
      <c r="E3" s="4"/>
      <c r="F3" s="4"/>
      <c r="G3" s="4"/>
      <c r="H3" s="4"/>
      <c r="I3" s="4"/>
    </row>
    <row r="4" spans="1:9" ht="14.3" customHeight="1" x14ac:dyDescent="0.3">
      <c r="A4" s="5"/>
      <c r="B4" s="5"/>
      <c r="C4" s="6"/>
      <c r="D4" s="7" t="s">
        <v>14</v>
      </c>
      <c r="E4" s="7" t="s">
        <v>3</v>
      </c>
      <c r="F4" s="7" t="s">
        <v>15</v>
      </c>
      <c r="G4" s="7"/>
      <c r="H4" s="7"/>
      <c r="I4" s="7"/>
    </row>
    <row r="5" spans="1:9" ht="18.7" customHeight="1" x14ac:dyDescent="0.3">
      <c r="A5" s="5"/>
      <c r="B5" s="5"/>
      <c r="C5" s="6"/>
      <c r="D5" s="7"/>
      <c r="E5" s="7"/>
      <c r="F5" s="7" t="s">
        <v>16</v>
      </c>
      <c r="G5" s="7"/>
      <c r="H5" s="7" t="s">
        <v>17</v>
      </c>
      <c r="I5" s="7"/>
    </row>
    <row r="6" spans="1:9" ht="28.55" customHeight="1" x14ac:dyDescent="0.3">
      <c r="A6" s="5"/>
      <c r="B6" s="5"/>
      <c r="C6" s="6"/>
      <c r="D6" s="7"/>
      <c r="E6" s="7"/>
      <c r="F6" s="8" t="s">
        <v>18</v>
      </c>
      <c r="G6" s="8" t="s">
        <v>19</v>
      </c>
      <c r="H6" s="8" t="s">
        <v>18</v>
      </c>
      <c r="I6" s="8" t="s">
        <v>19</v>
      </c>
    </row>
    <row r="7" spans="1:9" ht="18.7" customHeight="1" x14ac:dyDescent="0.3">
      <c r="A7" s="5"/>
      <c r="B7" s="5"/>
      <c r="C7" s="6"/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</row>
    <row r="8" spans="1:9" ht="19.95" x14ac:dyDescent="0.3">
      <c r="A8" s="5"/>
      <c r="B8" s="5"/>
      <c r="C8" s="6"/>
      <c r="D8" s="8">
        <v>1</v>
      </c>
      <c r="E8" s="9" t="s">
        <v>20</v>
      </c>
      <c r="F8" s="10">
        <v>117044.57999999999</v>
      </c>
      <c r="G8" s="10">
        <v>105365.81999999999</v>
      </c>
      <c r="H8" s="10">
        <v>150588.14000000001</v>
      </c>
      <c r="I8" s="10">
        <v>141748.29999999999</v>
      </c>
    </row>
    <row r="9" spans="1:9" ht="59.85" x14ac:dyDescent="0.3">
      <c r="A9" s="5"/>
      <c r="B9" s="5"/>
      <c r="C9" s="6"/>
      <c r="D9" s="8">
        <v>2</v>
      </c>
      <c r="E9" s="20" t="s">
        <v>65</v>
      </c>
      <c r="F9" s="10">
        <v>2329.6</v>
      </c>
      <c r="G9" s="10">
        <v>2324.2599999999998</v>
      </c>
      <c r="H9" s="10">
        <v>1622.7</v>
      </c>
      <c r="I9" s="10">
        <v>1595</v>
      </c>
    </row>
    <row r="10" spans="1:9" ht="29.95" x14ac:dyDescent="0.3">
      <c r="A10" s="5"/>
      <c r="B10" s="5"/>
      <c r="C10" s="6"/>
      <c r="D10" s="8">
        <v>3</v>
      </c>
      <c r="E10" s="12" t="s">
        <v>66</v>
      </c>
      <c r="F10" s="10">
        <v>2329.6</v>
      </c>
      <c r="G10" s="10">
        <v>2324.2599999999998</v>
      </c>
      <c r="H10" s="10">
        <v>1622.7</v>
      </c>
      <c r="I10" s="10">
        <v>1595</v>
      </c>
    </row>
    <row r="11" spans="1:9" ht="29.95" x14ac:dyDescent="0.3">
      <c r="A11" s="5"/>
      <c r="B11" s="5"/>
      <c r="C11" s="6"/>
      <c r="D11" s="8">
        <v>4</v>
      </c>
      <c r="E11" s="13" t="s">
        <v>67</v>
      </c>
      <c r="F11" s="10">
        <v>2329.6</v>
      </c>
      <c r="G11" s="10">
        <v>2324.2599999999998</v>
      </c>
      <c r="H11" s="10">
        <v>1622.7</v>
      </c>
      <c r="I11" s="10">
        <v>1595</v>
      </c>
    </row>
    <row r="12" spans="1:9" ht="69.8" x14ac:dyDescent="0.3">
      <c r="A12" s="5"/>
      <c r="B12" s="5"/>
      <c r="C12" s="6"/>
      <c r="D12" s="8">
        <v>5</v>
      </c>
      <c r="E12" s="11" t="s">
        <v>21</v>
      </c>
      <c r="F12" s="10">
        <v>106178.54999999999</v>
      </c>
      <c r="G12" s="10">
        <v>102843.66</v>
      </c>
      <c r="H12" s="10">
        <v>140320.64000000001</v>
      </c>
      <c r="I12" s="10">
        <v>131710.9</v>
      </c>
    </row>
    <row r="13" spans="1:9" ht="39.9" x14ac:dyDescent="0.3">
      <c r="A13" s="5"/>
      <c r="B13" s="5"/>
      <c r="C13" s="6"/>
      <c r="D13" s="8">
        <v>6</v>
      </c>
      <c r="E13" s="12" t="s">
        <v>22</v>
      </c>
      <c r="F13" s="10">
        <v>106178.54999999999</v>
      </c>
      <c r="G13" s="10">
        <v>102843.66</v>
      </c>
      <c r="H13" s="10">
        <v>140320.64000000001</v>
      </c>
      <c r="I13" s="10">
        <v>131710.9</v>
      </c>
    </row>
    <row r="14" spans="1:9" ht="29.95" x14ac:dyDescent="0.3">
      <c r="A14" s="5"/>
      <c r="B14" s="5"/>
      <c r="C14" s="6"/>
      <c r="D14" s="8">
        <v>7</v>
      </c>
      <c r="E14" s="13" t="s">
        <v>23</v>
      </c>
      <c r="F14" s="10">
        <v>102843.66</v>
      </c>
      <c r="G14" s="10">
        <v>102843.66</v>
      </c>
      <c r="H14" s="10">
        <v>109967.5</v>
      </c>
      <c r="I14" s="10">
        <v>107276</v>
      </c>
    </row>
    <row r="15" spans="1:9" ht="29.95" x14ac:dyDescent="0.3">
      <c r="A15" s="5"/>
      <c r="B15" s="5"/>
      <c r="C15" s="6"/>
      <c r="D15" s="8">
        <v>8</v>
      </c>
      <c r="E15" s="13" t="s">
        <v>24</v>
      </c>
      <c r="F15" s="10"/>
      <c r="G15" s="10"/>
      <c r="H15" s="10">
        <v>121.44000000000001</v>
      </c>
      <c r="I15" s="10">
        <v>121.4</v>
      </c>
    </row>
    <row r="16" spans="1:9" ht="39.9" x14ac:dyDescent="0.3">
      <c r="A16" s="5"/>
      <c r="B16" s="5"/>
      <c r="C16" s="6"/>
      <c r="D16" s="8">
        <v>9</v>
      </c>
      <c r="E16" s="13" t="s">
        <v>25</v>
      </c>
      <c r="F16" s="10"/>
      <c r="G16" s="10"/>
      <c r="H16" s="10"/>
      <c r="I16" s="10"/>
    </row>
    <row r="17" spans="1:9" ht="39.9" x14ac:dyDescent="0.3">
      <c r="A17" s="5"/>
      <c r="B17" s="5"/>
      <c r="C17" s="6"/>
      <c r="D17" s="8">
        <v>10</v>
      </c>
      <c r="E17" s="13" t="s">
        <v>26</v>
      </c>
      <c r="F17" s="10">
        <v>608.15</v>
      </c>
      <c r="G17" s="10"/>
      <c r="H17" s="10">
        <v>14736.85</v>
      </c>
      <c r="I17" s="10">
        <v>14734.3</v>
      </c>
    </row>
    <row r="18" spans="1:9" ht="29.95" x14ac:dyDescent="0.3">
      <c r="A18" s="5"/>
      <c r="B18" s="5"/>
      <c r="C18" s="6"/>
      <c r="D18" s="8">
        <v>11</v>
      </c>
      <c r="E18" s="13" t="s">
        <v>27</v>
      </c>
      <c r="F18" s="10">
        <v>200</v>
      </c>
      <c r="G18" s="10"/>
      <c r="H18" s="10"/>
      <c r="I18" s="10"/>
    </row>
    <row r="19" spans="1:9" ht="29.95" x14ac:dyDescent="0.3">
      <c r="A19" s="5"/>
      <c r="B19" s="5"/>
      <c r="C19" s="6"/>
      <c r="D19" s="8">
        <v>12</v>
      </c>
      <c r="E19" s="14" t="s">
        <v>28</v>
      </c>
      <c r="F19" s="10"/>
      <c r="G19" s="10"/>
      <c r="H19" s="10"/>
      <c r="I19" s="10"/>
    </row>
    <row r="20" spans="1:9" ht="29.95" x14ac:dyDescent="0.3">
      <c r="A20" s="5"/>
      <c r="B20" s="5"/>
      <c r="C20" s="6"/>
      <c r="D20" s="8">
        <v>13</v>
      </c>
      <c r="E20" s="14" t="s">
        <v>29</v>
      </c>
      <c r="F20" s="10">
        <v>200</v>
      </c>
      <c r="G20" s="10"/>
      <c r="H20" s="10"/>
      <c r="I20" s="10"/>
    </row>
    <row r="21" spans="1:9" ht="19.95" x14ac:dyDescent="0.3">
      <c r="A21" s="5"/>
      <c r="B21" s="5"/>
      <c r="C21" s="6"/>
      <c r="D21" s="8">
        <v>14</v>
      </c>
      <c r="E21" s="13" t="s">
        <v>30</v>
      </c>
      <c r="F21" s="10">
        <v>1037.7</v>
      </c>
      <c r="G21" s="10"/>
      <c r="H21" s="10">
        <v>12</v>
      </c>
      <c r="I21" s="10">
        <v>12</v>
      </c>
    </row>
    <row r="22" spans="1:9" ht="39.9" x14ac:dyDescent="0.3">
      <c r="A22" s="5"/>
      <c r="B22" s="5"/>
      <c r="C22" s="6"/>
      <c r="D22" s="8">
        <v>15</v>
      </c>
      <c r="E22" s="13" t="s">
        <v>31</v>
      </c>
      <c r="F22" s="10"/>
      <c r="G22" s="10"/>
      <c r="H22" s="10"/>
      <c r="I22" s="10"/>
    </row>
    <row r="23" spans="1:9" ht="69.8" x14ac:dyDescent="0.3">
      <c r="A23" s="5"/>
      <c r="B23" s="5"/>
      <c r="C23" s="6"/>
      <c r="D23" s="8">
        <v>16</v>
      </c>
      <c r="E23" s="13" t="s">
        <v>32</v>
      </c>
      <c r="F23" s="10">
        <v>1489.04</v>
      </c>
      <c r="G23" s="10"/>
      <c r="H23" s="10">
        <v>3642</v>
      </c>
      <c r="I23" s="10">
        <v>3642</v>
      </c>
    </row>
    <row r="24" spans="1:9" ht="39.9" x14ac:dyDescent="0.3">
      <c r="A24" s="5"/>
      <c r="B24" s="5"/>
      <c r="C24" s="6"/>
      <c r="D24" s="8">
        <v>17</v>
      </c>
      <c r="E24" s="13" t="s">
        <v>33</v>
      </c>
      <c r="F24" s="10"/>
      <c r="G24" s="10"/>
      <c r="H24" s="10">
        <v>10880.85</v>
      </c>
      <c r="I24" s="10">
        <v>5091.3999999999996</v>
      </c>
    </row>
    <row r="25" spans="1:9" ht="19.95" x14ac:dyDescent="0.3">
      <c r="A25" s="5"/>
      <c r="B25" s="5"/>
      <c r="C25" s="6"/>
      <c r="D25" s="8">
        <v>18</v>
      </c>
      <c r="E25" s="13" t="s">
        <v>34</v>
      </c>
      <c r="F25" s="10"/>
      <c r="G25" s="10"/>
      <c r="H25" s="10">
        <v>392</v>
      </c>
      <c r="I25" s="10">
        <v>285.10000000000002</v>
      </c>
    </row>
    <row r="26" spans="1:9" ht="29.95" x14ac:dyDescent="0.3">
      <c r="A26" s="5"/>
      <c r="B26" s="5"/>
      <c r="C26" s="6"/>
      <c r="D26" s="8">
        <v>19</v>
      </c>
      <c r="E26" s="13" t="s">
        <v>35</v>
      </c>
      <c r="F26" s="10"/>
      <c r="G26" s="10"/>
      <c r="H26" s="10">
        <v>568</v>
      </c>
      <c r="I26" s="10">
        <v>548.70000000000005</v>
      </c>
    </row>
    <row r="27" spans="1:9" ht="39.9" x14ac:dyDescent="0.3">
      <c r="A27" s="5"/>
      <c r="B27" s="5"/>
      <c r="C27" s="6"/>
      <c r="D27" s="8">
        <v>20</v>
      </c>
      <c r="E27" s="13" t="s">
        <v>36</v>
      </c>
      <c r="F27" s="10"/>
      <c r="G27" s="10"/>
      <c r="H27" s="10"/>
      <c r="I27" s="10"/>
    </row>
    <row r="28" spans="1:9" ht="49.85" x14ac:dyDescent="0.3">
      <c r="A28" s="5"/>
      <c r="B28" s="5"/>
      <c r="C28" s="6"/>
      <c r="D28" s="8">
        <v>21</v>
      </c>
      <c r="E28" s="13" t="s">
        <v>37</v>
      </c>
      <c r="F28" s="10"/>
      <c r="G28" s="10"/>
      <c r="H28" s="10"/>
      <c r="I28" s="10"/>
    </row>
    <row r="29" spans="1:9" ht="79.75" x14ac:dyDescent="0.3">
      <c r="A29" s="5"/>
      <c r="B29" s="5"/>
      <c r="C29" s="6"/>
      <c r="D29" s="8">
        <v>22</v>
      </c>
      <c r="E29" s="11" t="s">
        <v>38</v>
      </c>
      <c r="F29" s="10">
        <v>8536.43</v>
      </c>
      <c r="G29" s="10">
        <v>197.9</v>
      </c>
      <c r="H29" s="10">
        <v>8644.7999999999993</v>
      </c>
      <c r="I29" s="10">
        <v>8442.4</v>
      </c>
    </row>
    <row r="30" spans="1:9" ht="39.9" x14ac:dyDescent="0.3">
      <c r="A30" s="5"/>
      <c r="B30" s="5"/>
      <c r="C30" s="6"/>
      <c r="D30" s="8">
        <v>23</v>
      </c>
      <c r="E30" s="12" t="s">
        <v>39</v>
      </c>
      <c r="F30" s="10">
        <v>8536.43</v>
      </c>
      <c r="G30" s="10">
        <v>197.9</v>
      </c>
      <c r="H30" s="10">
        <v>8644.7999999999993</v>
      </c>
      <c r="I30" s="10">
        <v>8442.4</v>
      </c>
    </row>
    <row r="31" spans="1:9" ht="19.95" x14ac:dyDescent="0.3">
      <c r="A31" s="5"/>
      <c r="B31" s="5"/>
      <c r="C31" s="6"/>
      <c r="D31" s="8">
        <v>24</v>
      </c>
      <c r="E31" s="13" t="s">
        <v>40</v>
      </c>
      <c r="F31" s="10">
        <v>8338.5300000000007</v>
      </c>
      <c r="G31" s="10"/>
      <c r="H31" s="10">
        <v>8644.7999999999993</v>
      </c>
      <c r="I31" s="10">
        <v>8442.4</v>
      </c>
    </row>
    <row r="32" spans="1:9" ht="19.95" x14ac:dyDescent="0.3">
      <c r="A32" s="5"/>
      <c r="B32" s="5"/>
      <c r="C32" s="6"/>
      <c r="D32" s="8">
        <v>25</v>
      </c>
      <c r="E32" s="13" t="s">
        <v>41</v>
      </c>
      <c r="F32" s="10">
        <v>197.9</v>
      </c>
      <c r="G32" s="10">
        <v>197.9</v>
      </c>
      <c r="H32" s="10"/>
      <c r="I32" s="10"/>
    </row>
    <row r="33" spans="1:9" ht="19.95" x14ac:dyDescent="0.3">
      <c r="A33" s="5"/>
      <c r="B33" s="5"/>
      <c r="C33" s="6"/>
      <c r="D33" s="8">
        <v>26</v>
      </c>
      <c r="E33" s="13" t="s">
        <v>42</v>
      </c>
      <c r="F33" s="10"/>
      <c r="G33" s="10">
        <v>0</v>
      </c>
      <c r="H33" s="10"/>
      <c r="I33" s="10"/>
    </row>
    <row r="34" spans="1:9" ht="29.95" x14ac:dyDescent="0.3">
      <c r="A34" s="5"/>
      <c r="B34" s="5"/>
      <c r="C34" s="6"/>
      <c r="D34" s="8">
        <v>27</v>
      </c>
      <c r="E34" s="13" t="s">
        <v>43</v>
      </c>
      <c r="F34" s="10"/>
      <c r="G34" s="10">
        <v>0</v>
      </c>
      <c r="H34" s="10"/>
      <c r="I34" s="10"/>
    </row>
    <row r="35" spans="1:9" x14ac:dyDescent="0.3">
      <c r="A35" s="5"/>
      <c r="B35" s="5"/>
      <c r="C35" s="6"/>
      <c r="D35" s="8">
        <v>28</v>
      </c>
      <c r="E35" s="9" t="s">
        <v>44</v>
      </c>
      <c r="F35" s="10">
        <v>1196.4000000000001</v>
      </c>
      <c r="G35" s="10">
        <v>1196.24</v>
      </c>
      <c r="H35" s="10">
        <v>1079.3</v>
      </c>
      <c r="I35" s="10">
        <v>1079.3</v>
      </c>
    </row>
    <row r="36" spans="1:9" ht="59.85" x14ac:dyDescent="0.3">
      <c r="A36" s="5"/>
      <c r="B36" s="5"/>
      <c r="C36" s="6"/>
      <c r="D36" s="8">
        <v>29</v>
      </c>
      <c r="E36" s="11" t="s">
        <v>45</v>
      </c>
      <c r="F36" s="10">
        <v>1196.4000000000001</v>
      </c>
      <c r="G36" s="10">
        <v>1196.24</v>
      </c>
      <c r="H36" s="10">
        <v>1079.3</v>
      </c>
      <c r="I36" s="10">
        <v>1079.3</v>
      </c>
    </row>
    <row r="37" spans="1:9" ht="39.9" x14ac:dyDescent="0.3">
      <c r="A37" s="5"/>
      <c r="B37" s="5"/>
      <c r="C37" s="6"/>
      <c r="D37" s="8">
        <v>30</v>
      </c>
      <c r="E37" s="12" t="s">
        <v>46</v>
      </c>
      <c r="F37" s="10">
        <v>1196.4000000000001</v>
      </c>
      <c r="G37" s="10">
        <v>1196.24</v>
      </c>
      <c r="H37" s="10">
        <v>1079.3</v>
      </c>
      <c r="I37" s="10">
        <v>1079.3</v>
      </c>
    </row>
    <row r="38" spans="1:9" ht="49.85" x14ac:dyDescent="0.3">
      <c r="A38" s="5"/>
      <c r="B38" s="5"/>
      <c r="C38" s="6"/>
      <c r="D38" s="8">
        <v>31</v>
      </c>
      <c r="E38" s="13" t="s">
        <v>47</v>
      </c>
      <c r="F38" s="10">
        <v>1196.4000000000001</v>
      </c>
      <c r="G38" s="10">
        <v>1196.24</v>
      </c>
      <c r="H38" s="10">
        <v>1079.3</v>
      </c>
      <c r="I38" s="10">
        <v>1079.3</v>
      </c>
    </row>
    <row r="39" spans="1:9" ht="59.85" x14ac:dyDescent="0.3">
      <c r="A39" s="5"/>
      <c r="B39" s="5"/>
      <c r="C39" s="6"/>
      <c r="D39" s="8">
        <v>32</v>
      </c>
      <c r="E39" s="13" t="s">
        <v>48</v>
      </c>
      <c r="F39" s="10"/>
      <c r="G39" s="10"/>
      <c r="H39" s="10"/>
      <c r="I39" s="10"/>
    </row>
    <row r="40" spans="1:9" x14ac:dyDescent="0.3">
      <c r="A40" s="5"/>
      <c r="B40" s="5"/>
      <c r="C40" s="6"/>
      <c r="D40" s="8">
        <v>33</v>
      </c>
      <c r="E40" s="9" t="s">
        <v>49</v>
      </c>
      <c r="F40" s="10">
        <v>8096.3399999999992</v>
      </c>
      <c r="G40" s="10">
        <v>8096.3</v>
      </c>
      <c r="H40" s="10">
        <v>8064.6</v>
      </c>
      <c r="I40" s="10">
        <v>8034.9</v>
      </c>
    </row>
    <row r="41" spans="1:9" ht="39.9" x14ac:dyDescent="0.3">
      <c r="A41" s="5"/>
      <c r="B41" s="5"/>
      <c r="C41" s="6"/>
      <c r="D41" s="8">
        <v>34</v>
      </c>
      <c r="E41" s="11" t="s">
        <v>50</v>
      </c>
      <c r="F41" s="10">
        <v>8096.3399999999992</v>
      </c>
      <c r="G41" s="10">
        <v>8096.3</v>
      </c>
      <c r="H41" s="10">
        <v>8064.6</v>
      </c>
      <c r="I41" s="10">
        <v>8034.9</v>
      </c>
    </row>
    <row r="42" spans="1:9" ht="29.95" x14ac:dyDescent="0.3">
      <c r="A42" s="5"/>
      <c r="B42" s="5"/>
      <c r="C42" s="6"/>
      <c r="D42" s="8">
        <v>35</v>
      </c>
      <c r="E42" s="12" t="s">
        <v>51</v>
      </c>
      <c r="F42" s="10">
        <v>8096.3399999999992</v>
      </c>
      <c r="G42" s="10">
        <v>8096.3</v>
      </c>
      <c r="H42" s="10">
        <v>8064.6</v>
      </c>
      <c r="I42" s="10">
        <v>8034.9</v>
      </c>
    </row>
    <row r="43" spans="1:9" ht="49.85" x14ac:dyDescent="0.3">
      <c r="A43" s="5"/>
      <c r="B43" s="5"/>
      <c r="C43" s="6"/>
      <c r="D43" s="8">
        <v>36</v>
      </c>
      <c r="E43" s="13" t="s">
        <v>52</v>
      </c>
      <c r="F43" s="10">
        <v>8096.3399999999992</v>
      </c>
      <c r="G43" s="10">
        <v>8096.3</v>
      </c>
      <c r="H43" s="10">
        <v>8064.6</v>
      </c>
      <c r="I43" s="10">
        <v>8034.9</v>
      </c>
    </row>
    <row r="44" spans="1:9" ht="29.95" x14ac:dyDescent="0.3">
      <c r="A44" s="5"/>
      <c r="B44" s="5"/>
      <c r="C44" s="6"/>
      <c r="D44" s="8">
        <v>37</v>
      </c>
      <c r="E44" s="13" t="s">
        <v>53</v>
      </c>
      <c r="F44" s="10"/>
      <c r="G44" s="10"/>
      <c r="H44" s="10"/>
      <c r="I44" s="10"/>
    </row>
    <row r="45" spans="1:9" ht="29.95" x14ac:dyDescent="0.3">
      <c r="A45" s="5"/>
      <c r="B45" s="5"/>
      <c r="C45" s="6"/>
      <c r="D45" s="8">
        <v>38</v>
      </c>
      <c r="E45" s="13" t="s">
        <v>54</v>
      </c>
      <c r="F45" s="10"/>
      <c r="G45" s="10"/>
      <c r="H45" s="10"/>
      <c r="I45" s="10"/>
    </row>
    <row r="46" spans="1:9" ht="29.95" x14ac:dyDescent="0.3">
      <c r="A46" s="5"/>
      <c r="B46" s="5"/>
      <c r="C46" s="6"/>
      <c r="D46" s="8">
        <v>39</v>
      </c>
      <c r="E46" s="9" t="s">
        <v>55</v>
      </c>
      <c r="F46" s="10">
        <v>0</v>
      </c>
      <c r="G46" s="10"/>
      <c r="H46" s="10">
        <v>0</v>
      </c>
      <c r="I46" s="10">
        <v>0</v>
      </c>
    </row>
    <row r="47" spans="1:9" ht="39.9" x14ac:dyDescent="0.3">
      <c r="A47" s="5"/>
      <c r="B47" s="5"/>
      <c r="C47" s="6"/>
      <c r="D47" s="8">
        <v>40</v>
      </c>
      <c r="E47" s="11" t="s">
        <v>56</v>
      </c>
      <c r="F47" s="10">
        <v>0</v>
      </c>
      <c r="G47" s="10"/>
      <c r="H47" s="10">
        <v>0</v>
      </c>
      <c r="I47" s="10">
        <v>0</v>
      </c>
    </row>
    <row r="48" spans="1:9" ht="39.9" x14ac:dyDescent="0.3">
      <c r="A48" s="5"/>
      <c r="B48" s="5"/>
      <c r="C48" s="6"/>
      <c r="D48" s="8">
        <v>41</v>
      </c>
      <c r="E48" s="12" t="s">
        <v>57</v>
      </c>
      <c r="F48" s="10">
        <v>0</v>
      </c>
      <c r="G48" s="10"/>
      <c r="H48" s="10">
        <v>0</v>
      </c>
      <c r="I48" s="10">
        <v>0</v>
      </c>
    </row>
    <row r="49" spans="1:9" ht="59.85" x14ac:dyDescent="0.3">
      <c r="A49" s="5"/>
      <c r="B49" s="5"/>
      <c r="C49" s="6"/>
      <c r="D49" s="8">
        <v>42</v>
      </c>
      <c r="E49" s="13" t="s">
        <v>58</v>
      </c>
      <c r="F49" s="10">
        <v>0</v>
      </c>
      <c r="G49" s="10"/>
      <c r="H49" s="10">
        <v>0</v>
      </c>
      <c r="I49" s="10">
        <v>0</v>
      </c>
    </row>
    <row r="50" spans="1:9" ht="19.95" x14ac:dyDescent="0.3">
      <c r="A50" s="5"/>
      <c r="B50" s="5"/>
      <c r="C50" s="6"/>
      <c r="D50" s="8">
        <v>43</v>
      </c>
      <c r="E50" s="13" t="s">
        <v>59</v>
      </c>
      <c r="F50" s="10">
        <v>0</v>
      </c>
      <c r="G50" s="10"/>
      <c r="H50" s="10">
        <v>0</v>
      </c>
      <c r="I50" s="10">
        <v>0</v>
      </c>
    </row>
    <row r="51" spans="1:9" ht="39.9" x14ac:dyDescent="0.3">
      <c r="A51" s="5"/>
      <c r="B51" s="5"/>
      <c r="C51" s="6"/>
      <c r="D51" s="8">
        <v>44</v>
      </c>
      <c r="E51" s="13" t="s">
        <v>60</v>
      </c>
      <c r="F51" s="10">
        <v>0</v>
      </c>
      <c r="G51" s="10"/>
      <c r="H51" s="10">
        <v>0</v>
      </c>
      <c r="I51" s="10">
        <v>0</v>
      </c>
    </row>
    <row r="52" spans="1:9" ht="19.95" x14ac:dyDescent="0.3">
      <c r="A52" s="5"/>
      <c r="B52" s="5"/>
      <c r="C52" s="6"/>
      <c r="D52" s="8">
        <v>45</v>
      </c>
      <c r="E52" s="13" t="s">
        <v>61</v>
      </c>
      <c r="F52" s="10">
        <v>0</v>
      </c>
      <c r="G52" s="10"/>
      <c r="H52" s="10">
        <v>0</v>
      </c>
      <c r="I52" s="10">
        <v>0</v>
      </c>
    </row>
    <row r="53" spans="1:9" ht="49.85" x14ac:dyDescent="0.3">
      <c r="A53" s="5"/>
      <c r="B53" s="5"/>
      <c r="C53" s="6"/>
      <c r="D53" s="8">
        <v>46</v>
      </c>
      <c r="E53" s="13" t="s">
        <v>62</v>
      </c>
      <c r="F53" s="10">
        <v>0</v>
      </c>
      <c r="G53" s="10"/>
      <c r="H53" s="10">
        <v>0</v>
      </c>
      <c r="I53" s="10">
        <v>0</v>
      </c>
    </row>
    <row r="54" spans="1:9" x14ac:dyDescent="0.3">
      <c r="A54" s="5"/>
      <c r="B54" s="5"/>
      <c r="C54" s="6"/>
      <c r="D54" s="15"/>
      <c r="E54" s="15" t="s">
        <v>63</v>
      </c>
      <c r="F54" s="16">
        <v>126337.31999999998</v>
      </c>
      <c r="G54" s="16">
        <v>114658.36</v>
      </c>
      <c r="H54" s="16">
        <v>159732.04</v>
      </c>
      <c r="I54" s="16">
        <v>150862.49999999997</v>
      </c>
    </row>
  </sheetData>
  <mergeCells count="8">
    <mergeCell ref="D1:I1"/>
    <mergeCell ref="D2:I2"/>
    <mergeCell ref="D3:I3"/>
    <mergeCell ref="D4:D6"/>
    <mergeCell ref="E4:E6"/>
    <mergeCell ref="F4:I4"/>
    <mergeCell ref="F5:G5"/>
    <mergeCell ref="H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opLeftCell="A46" workbookViewId="0">
      <selection activeCell="G54" sqref="G54"/>
    </sheetView>
  </sheetViews>
  <sheetFormatPr defaultColWidth="9.1796875" defaultRowHeight="15.55" x14ac:dyDescent="0.3"/>
  <cols>
    <col min="1" max="1" width="0.6328125" style="3" customWidth="1"/>
    <col min="2" max="3" width="0.81640625" style="3" customWidth="1"/>
    <col min="4" max="4" width="10.54296875" style="3" customWidth="1"/>
    <col min="5" max="5" width="42.54296875" style="3" customWidth="1"/>
    <col min="6" max="6" width="14" style="3" customWidth="1"/>
    <col min="7" max="7" width="11.7265625" style="3" customWidth="1"/>
    <col min="8" max="8" width="12.26953125" style="3" customWidth="1"/>
    <col min="9" max="9" width="11.90625" style="3" customWidth="1"/>
    <col min="10" max="12" width="8" style="3" customWidth="1"/>
    <col min="13" max="256" width="9.1796875" style="3"/>
    <col min="257" max="257" width="0.6328125" style="3" customWidth="1"/>
    <col min="258" max="259" width="0.81640625" style="3" customWidth="1"/>
    <col min="260" max="260" width="10.54296875" style="3" customWidth="1"/>
    <col min="261" max="261" width="42.54296875" style="3" customWidth="1"/>
    <col min="262" max="262" width="14" style="3" customWidth="1"/>
    <col min="263" max="263" width="11.7265625" style="3" customWidth="1"/>
    <col min="264" max="264" width="12.26953125" style="3" customWidth="1"/>
    <col min="265" max="265" width="11.90625" style="3" customWidth="1"/>
    <col min="266" max="268" width="8" style="3" customWidth="1"/>
    <col min="269" max="512" width="9.1796875" style="3"/>
    <col min="513" max="513" width="0.6328125" style="3" customWidth="1"/>
    <col min="514" max="515" width="0.81640625" style="3" customWidth="1"/>
    <col min="516" max="516" width="10.54296875" style="3" customWidth="1"/>
    <col min="517" max="517" width="42.54296875" style="3" customWidth="1"/>
    <col min="518" max="518" width="14" style="3" customWidth="1"/>
    <col min="519" max="519" width="11.7265625" style="3" customWidth="1"/>
    <col min="520" max="520" width="12.26953125" style="3" customWidth="1"/>
    <col min="521" max="521" width="11.90625" style="3" customWidth="1"/>
    <col min="522" max="524" width="8" style="3" customWidth="1"/>
    <col min="525" max="768" width="9.1796875" style="3"/>
    <col min="769" max="769" width="0.6328125" style="3" customWidth="1"/>
    <col min="770" max="771" width="0.81640625" style="3" customWidth="1"/>
    <col min="772" max="772" width="10.54296875" style="3" customWidth="1"/>
    <col min="773" max="773" width="42.54296875" style="3" customWidth="1"/>
    <col min="774" max="774" width="14" style="3" customWidth="1"/>
    <col min="775" max="775" width="11.7265625" style="3" customWidth="1"/>
    <col min="776" max="776" width="12.26953125" style="3" customWidth="1"/>
    <col min="777" max="777" width="11.90625" style="3" customWidth="1"/>
    <col min="778" max="780" width="8" style="3" customWidth="1"/>
    <col min="781" max="1024" width="9.1796875" style="3"/>
    <col min="1025" max="1025" width="0.6328125" style="3" customWidth="1"/>
    <col min="1026" max="1027" width="0.81640625" style="3" customWidth="1"/>
    <col min="1028" max="1028" width="10.54296875" style="3" customWidth="1"/>
    <col min="1029" max="1029" width="42.54296875" style="3" customWidth="1"/>
    <col min="1030" max="1030" width="14" style="3" customWidth="1"/>
    <col min="1031" max="1031" width="11.7265625" style="3" customWidth="1"/>
    <col min="1032" max="1032" width="12.26953125" style="3" customWidth="1"/>
    <col min="1033" max="1033" width="11.90625" style="3" customWidth="1"/>
    <col min="1034" max="1036" width="8" style="3" customWidth="1"/>
    <col min="1037" max="1280" width="9.1796875" style="3"/>
    <col min="1281" max="1281" width="0.6328125" style="3" customWidth="1"/>
    <col min="1282" max="1283" width="0.81640625" style="3" customWidth="1"/>
    <col min="1284" max="1284" width="10.54296875" style="3" customWidth="1"/>
    <col min="1285" max="1285" width="42.54296875" style="3" customWidth="1"/>
    <col min="1286" max="1286" width="14" style="3" customWidth="1"/>
    <col min="1287" max="1287" width="11.7265625" style="3" customWidth="1"/>
    <col min="1288" max="1288" width="12.26953125" style="3" customWidth="1"/>
    <col min="1289" max="1289" width="11.90625" style="3" customWidth="1"/>
    <col min="1290" max="1292" width="8" style="3" customWidth="1"/>
    <col min="1293" max="1536" width="9.1796875" style="3"/>
    <col min="1537" max="1537" width="0.6328125" style="3" customWidth="1"/>
    <col min="1538" max="1539" width="0.81640625" style="3" customWidth="1"/>
    <col min="1540" max="1540" width="10.54296875" style="3" customWidth="1"/>
    <col min="1541" max="1541" width="42.54296875" style="3" customWidth="1"/>
    <col min="1542" max="1542" width="14" style="3" customWidth="1"/>
    <col min="1543" max="1543" width="11.7265625" style="3" customWidth="1"/>
    <col min="1544" max="1544" width="12.26953125" style="3" customWidth="1"/>
    <col min="1545" max="1545" width="11.90625" style="3" customWidth="1"/>
    <col min="1546" max="1548" width="8" style="3" customWidth="1"/>
    <col min="1549" max="1792" width="9.1796875" style="3"/>
    <col min="1793" max="1793" width="0.6328125" style="3" customWidth="1"/>
    <col min="1794" max="1795" width="0.81640625" style="3" customWidth="1"/>
    <col min="1796" max="1796" width="10.54296875" style="3" customWidth="1"/>
    <col min="1797" max="1797" width="42.54296875" style="3" customWidth="1"/>
    <col min="1798" max="1798" width="14" style="3" customWidth="1"/>
    <col min="1799" max="1799" width="11.7265625" style="3" customWidth="1"/>
    <col min="1800" max="1800" width="12.26953125" style="3" customWidth="1"/>
    <col min="1801" max="1801" width="11.90625" style="3" customWidth="1"/>
    <col min="1802" max="1804" width="8" style="3" customWidth="1"/>
    <col min="1805" max="2048" width="9.1796875" style="3"/>
    <col min="2049" max="2049" width="0.6328125" style="3" customWidth="1"/>
    <col min="2050" max="2051" width="0.81640625" style="3" customWidth="1"/>
    <col min="2052" max="2052" width="10.54296875" style="3" customWidth="1"/>
    <col min="2053" max="2053" width="42.54296875" style="3" customWidth="1"/>
    <col min="2054" max="2054" width="14" style="3" customWidth="1"/>
    <col min="2055" max="2055" width="11.7265625" style="3" customWidth="1"/>
    <col min="2056" max="2056" width="12.26953125" style="3" customWidth="1"/>
    <col min="2057" max="2057" width="11.90625" style="3" customWidth="1"/>
    <col min="2058" max="2060" width="8" style="3" customWidth="1"/>
    <col min="2061" max="2304" width="9.1796875" style="3"/>
    <col min="2305" max="2305" width="0.6328125" style="3" customWidth="1"/>
    <col min="2306" max="2307" width="0.81640625" style="3" customWidth="1"/>
    <col min="2308" max="2308" width="10.54296875" style="3" customWidth="1"/>
    <col min="2309" max="2309" width="42.54296875" style="3" customWidth="1"/>
    <col min="2310" max="2310" width="14" style="3" customWidth="1"/>
    <col min="2311" max="2311" width="11.7265625" style="3" customWidth="1"/>
    <col min="2312" max="2312" width="12.26953125" style="3" customWidth="1"/>
    <col min="2313" max="2313" width="11.90625" style="3" customWidth="1"/>
    <col min="2314" max="2316" width="8" style="3" customWidth="1"/>
    <col min="2317" max="2560" width="9.1796875" style="3"/>
    <col min="2561" max="2561" width="0.6328125" style="3" customWidth="1"/>
    <col min="2562" max="2563" width="0.81640625" style="3" customWidth="1"/>
    <col min="2564" max="2564" width="10.54296875" style="3" customWidth="1"/>
    <col min="2565" max="2565" width="42.54296875" style="3" customWidth="1"/>
    <col min="2566" max="2566" width="14" style="3" customWidth="1"/>
    <col min="2567" max="2567" width="11.7265625" style="3" customWidth="1"/>
    <col min="2568" max="2568" width="12.26953125" style="3" customWidth="1"/>
    <col min="2569" max="2569" width="11.90625" style="3" customWidth="1"/>
    <col min="2570" max="2572" width="8" style="3" customWidth="1"/>
    <col min="2573" max="2816" width="9.1796875" style="3"/>
    <col min="2817" max="2817" width="0.6328125" style="3" customWidth="1"/>
    <col min="2818" max="2819" width="0.81640625" style="3" customWidth="1"/>
    <col min="2820" max="2820" width="10.54296875" style="3" customWidth="1"/>
    <col min="2821" max="2821" width="42.54296875" style="3" customWidth="1"/>
    <col min="2822" max="2822" width="14" style="3" customWidth="1"/>
    <col min="2823" max="2823" width="11.7265625" style="3" customWidth="1"/>
    <col min="2824" max="2824" width="12.26953125" style="3" customWidth="1"/>
    <col min="2825" max="2825" width="11.90625" style="3" customWidth="1"/>
    <col min="2826" max="2828" width="8" style="3" customWidth="1"/>
    <col min="2829" max="3072" width="9.1796875" style="3"/>
    <col min="3073" max="3073" width="0.6328125" style="3" customWidth="1"/>
    <col min="3074" max="3075" width="0.81640625" style="3" customWidth="1"/>
    <col min="3076" max="3076" width="10.54296875" style="3" customWidth="1"/>
    <col min="3077" max="3077" width="42.54296875" style="3" customWidth="1"/>
    <col min="3078" max="3078" width="14" style="3" customWidth="1"/>
    <col min="3079" max="3079" width="11.7265625" style="3" customWidth="1"/>
    <col min="3080" max="3080" width="12.26953125" style="3" customWidth="1"/>
    <col min="3081" max="3081" width="11.90625" style="3" customWidth="1"/>
    <col min="3082" max="3084" width="8" style="3" customWidth="1"/>
    <col min="3085" max="3328" width="9.1796875" style="3"/>
    <col min="3329" max="3329" width="0.6328125" style="3" customWidth="1"/>
    <col min="3330" max="3331" width="0.81640625" style="3" customWidth="1"/>
    <col min="3332" max="3332" width="10.54296875" style="3" customWidth="1"/>
    <col min="3333" max="3333" width="42.54296875" style="3" customWidth="1"/>
    <col min="3334" max="3334" width="14" style="3" customWidth="1"/>
    <col min="3335" max="3335" width="11.7265625" style="3" customWidth="1"/>
    <col min="3336" max="3336" width="12.26953125" style="3" customWidth="1"/>
    <col min="3337" max="3337" width="11.90625" style="3" customWidth="1"/>
    <col min="3338" max="3340" width="8" style="3" customWidth="1"/>
    <col min="3341" max="3584" width="9.1796875" style="3"/>
    <col min="3585" max="3585" width="0.6328125" style="3" customWidth="1"/>
    <col min="3586" max="3587" width="0.81640625" style="3" customWidth="1"/>
    <col min="3588" max="3588" width="10.54296875" style="3" customWidth="1"/>
    <col min="3589" max="3589" width="42.54296875" style="3" customWidth="1"/>
    <col min="3590" max="3590" width="14" style="3" customWidth="1"/>
    <col min="3591" max="3591" width="11.7265625" style="3" customWidth="1"/>
    <col min="3592" max="3592" width="12.26953125" style="3" customWidth="1"/>
    <col min="3593" max="3593" width="11.90625" style="3" customWidth="1"/>
    <col min="3594" max="3596" width="8" style="3" customWidth="1"/>
    <col min="3597" max="3840" width="9.1796875" style="3"/>
    <col min="3841" max="3841" width="0.6328125" style="3" customWidth="1"/>
    <col min="3842" max="3843" width="0.81640625" style="3" customWidth="1"/>
    <col min="3844" max="3844" width="10.54296875" style="3" customWidth="1"/>
    <col min="3845" max="3845" width="42.54296875" style="3" customWidth="1"/>
    <col min="3846" max="3846" width="14" style="3" customWidth="1"/>
    <col min="3847" max="3847" width="11.7265625" style="3" customWidth="1"/>
    <col min="3848" max="3848" width="12.26953125" style="3" customWidth="1"/>
    <col min="3849" max="3849" width="11.90625" style="3" customWidth="1"/>
    <col min="3850" max="3852" width="8" style="3" customWidth="1"/>
    <col min="3853" max="4096" width="9.1796875" style="3"/>
    <col min="4097" max="4097" width="0.6328125" style="3" customWidth="1"/>
    <col min="4098" max="4099" width="0.81640625" style="3" customWidth="1"/>
    <col min="4100" max="4100" width="10.54296875" style="3" customWidth="1"/>
    <col min="4101" max="4101" width="42.54296875" style="3" customWidth="1"/>
    <col min="4102" max="4102" width="14" style="3" customWidth="1"/>
    <col min="4103" max="4103" width="11.7265625" style="3" customWidth="1"/>
    <col min="4104" max="4104" width="12.26953125" style="3" customWidth="1"/>
    <col min="4105" max="4105" width="11.90625" style="3" customWidth="1"/>
    <col min="4106" max="4108" width="8" style="3" customWidth="1"/>
    <col min="4109" max="4352" width="9.1796875" style="3"/>
    <col min="4353" max="4353" width="0.6328125" style="3" customWidth="1"/>
    <col min="4354" max="4355" width="0.81640625" style="3" customWidth="1"/>
    <col min="4356" max="4356" width="10.54296875" style="3" customWidth="1"/>
    <col min="4357" max="4357" width="42.54296875" style="3" customWidth="1"/>
    <col min="4358" max="4358" width="14" style="3" customWidth="1"/>
    <col min="4359" max="4359" width="11.7265625" style="3" customWidth="1"/>
    <col min="4360" max="4360" width="12.26953125" style="3" customWidth="1"/>
    <col min="4361" max="4361" width="11.90625" style="3" customWidth="1"/>
    <col min="4362" max="4364" width="8" style="3" customWidth="1"/>
    <col min="4365" max="4608" width="9.1796875" style="3"/>
    <col min="4609" max="4609" width="0.6328125" style="3" customWidth="1"/>
    <col min="4610" max="4611" width="0.81640625" style="3" customWidth="1"/>
    <col min="4612" max="4612" width="10.54296875" style="3" customWidth="1"/>
    <col min="4613" max="4613" width="42.54296875" style="3" customWidth="1"/>
    <col min="4614" max="4614" width="14" style="3" customWidth="1"/>
    <col min="4615" max="4615" width="11.7265625" style="3" customWidth="1"/>
    <col min="4616" max="4616" width="12.26953125" style="3" customWidth="1"/>
    <col min="4617" max="4617" width="11.90625" style="3" customWidth="1"/>
    <col min="4618" max="4620" width="8" style="3" customWidth="1"/>
    <col min="4621" max="4864" width="9.1796875" style="3"/>
    <col min="4865" max="4865" width="0.6328125" style="3" customWidth="1"/>
    <col min="4866" max="4867" width="0.81640625" style="3" customWidth="1"/>
    <col min="4868" max="4868" width="10.54296875" style="3" customWidth="1"/>
    <col min="4869" max="4869" width="42.54296875" style="3" customWidth="1"/>
    <col min="4870" max="4870" width="14" style="3" customWidth="1"/>
    <col min="4871" max="4871" width="11.7265625" style="3" customWidth="1"/>
    <col min="4872" max="4872" width="12.26953125" style="3" customWidth="1"/>
    <col min="4873" max="4873" width="11.90625" style="3" customWidth="1"/>
    <col min="4874" max="4876" width="8" style="3" customWidth="1"/>
    <col min="4877" max="5120" width="9.1796875" style="3"/>
    <col min="5121" max="5121" width="0.6328125" style="3" customWidth="1"/>
    <col min="5122" max="5123" width="0.81640625" style="3" customWidth="1"/>
    <col min="5124" max="5124" width="10.54296875" style="3" customWidth="1"/>
    <col min="5125" max="5125" width="42.54296875" style="3" customWidth="1"/>
    <col min="5126" max="5126" width="14" style="3" customWidth="1"/>
    <col min="5127" max="5127" width="11.7265625" style="3" customWidth="1"/>
    <col min="5128" max="5128" width="12.26953125" style="3" customWidth="1"/>
    <col min="5129" max="5129" width="11.90625" style="3" customWidth="1"/>
    <col min="5130" max="5132" width="8" style="3" customWidth="1"/>
    <col min="5133" max="5376" width="9.1796875" style="3"/>
    <col min="5377" max="5377" width="0.6328125" style="3" customWidth="1"/>
    <col min="5378" max="5379" width="0.81640625" style="3" customWidth="1"/>
    <col min="5380" max="5380" width="10.54296875" style="3" customWidth="1"/>
    <col min="5381" max="5381" width="42.54296875" style="3" customWidth="1"/>
    <col min="5382" max="5382" width="14" style="3" customWidth="1"/>
    <col min="5383" max="5383" width="11.7265625" style="3" customWidth="1"/>
    <col min="5384" max="5384" width="12.26953125" style="3" customWidth="1"/>
    <col min="5385" max="5385" width="11.90625" style="3" customWidth="1"/>
    <col min="5386" max="5388" width="8" style="3" customWidth="1"/>
    <col min="5389" max="5632" width="9.1796875" style="3"/>
    <col min="5633" max="5633" width="0.6328125" style="3" customWidth="1"/>
    <col min="5634" max="5635" width="0.81640625" style="3" customWidth="1"/>
    <col min="5636" max="5636" width="10.54296875" style="3" customWidth="1"/>
    <col min="5637" max="5637" width="42.54296875" style="3" customWidth="1"/>
    <col min="5638" max="5638" width="14" style="3" customWidth="1"/>
    <col min="5639" max="5639" width="11.7265625" style="3" customWidth="1"/>
    <col min="5640" max="5640" width="12.26953125" style="3" customWidth="1"/>
    <col min="5641" max="5641" width="11.90625" style="3" customWidth="1"/>
    <col min="5642" max="5644" width="8" style="3" customWidth="1"/>
    <col min="5645" max="5888" width="9.1796875" style="3"/>
    <col min="5889" max="5889" width="0.6328125" style="3" customWidth="1"/>
    <col min="5890" max="5891" width="0.81640625" style="3" customWidth="1"/>
    <col min="5892" max="5892" width="10.54296875" style="3" customWidth="1"/>
    <col min="5893" max="5893" width="42.54296875" style="3" customWidth="1"/>
    <col min="5894" max="5894" width="14" style="3" customWidth="1"/>
    <col min="5895" max="5895" width="11.7265625" style="3" customWidth="1"/>
    <col min="5896" max="5896" width="12.26953125" style="3" customWidth="1"/>
    <col min="5897" max="5897" width="11.90625" style="3" customWidth="1"/>
    <col min="5898" max="5900" width="8" style="3" customWidth="1"/>
    <col min="5901" max="6144" width="9.1796875" style="3"/>
    <col min="6145" max="6145" width="0.6328125" style="3" customWidth="1"/>
    <col min="6146" max="6147" width="0.81640625" style="3" customWidth="1"/>
    <col min="6148" max="6148" width="10.54296875" style="3" customWidth="1"/>
    <col min="6149" max="6149" width="42.54296875" style="3" customWidth="1"/>
    <col min="6150" max="6150" width="14" style="3" customWidth="1"/>
    <col min="6151" max="6151" width="11.7265625" style="3" customWidth="1"/>
    <col min="6152" max="6152" width="12.26953125" style="3" customWidth="1"/>
    <col min="6153" max="6153" width="11.90625" style="3" customWidth="1"/>
    <col min="6154" max="6156" width="8" style="3" customWidth="1"/>
    <col min="6157" max="6400" width="9.1796875" style="3"/>
    <col min="6401" max="6401" width="0.6328125" style="3" customWidth="1"/>
    <col min="6402" max="6403" width="0.81640625" style="3" customWidth="1"/>
    <col min="6404" max="6404" width="10.54296875" style="3" customWidth="1"/>
    <col min="6405" max="6405" width="42.54296875" style="3" customWidth="1"/>
    <col min="6406" max="6406" width="14" style="3" customWidth="1"/>
    <col min="6407" max="6407" width="11.7265625" style="3" customWidth="1"/>
    <col min="6408" max="6408" width="12.26953125" style="3" customWidth="1"/>
    <col min="6409" max="6409" width="11.90625" style="3" customWidth="1"/>
    <col min="6410" max="6412" width="8" style="3" customWidth="1"/>
    <col min="6413" max="6656" width="9.1796875" style="3"/>
    <col min="6657" max="6657" width="0.6328125" style="3" customWidth="1"/>
    <col min="6658" max="6659" width="0.81640625" style="3" customWidth="1"/>
    <col min="6660" max="6660" width="10.54296875" style="3" customWidth="1"/>
    <col min="6661" max="6661" width="42.54296875" style="3" customWidth="1"/>
    <col min="6662" max="6662" width="14" style="3" customWidth="1"/>
    <col min="6663" max="6663" width="11.7265625" style="3" customWidth="1"/>
    <col min="6664" max="6664" width="12.26953125" style="3" customWidth="1"/>
    <col min="6665" max="6665" width="11.90625" style="3" customWidth="1"/>
    <col min="6666" max="6668" width="8" style="3" customWidth="1"/>
    <col min="6669" max="6912" width="9.1796875" style="3"/>
    <col min="6913" max="6913" width="0.6328125" style="3" customWidth="1"/>
    <col min="6914" max="6915" width="0.81640625" style="3" customWidth="1"/>
    <col min="6916" max="6916" width="10.54296875" style="3" customWidth="1"/>
    <col min="6917" max="6917" width="42.54296875" style="3" customWidth="1"/>
    <col min="6918" max="6918" width="14" style="3" customWidth="1"/>
    <col min="6919" max="6919" width="11.7265625" style="3" customWidth="1"/>
    <col min="6920" max="6920" width="12.26953125" style="3" customWidth="1"/>
    <col min="6921" max="6921" width="11.90625" style="3" customWidth="1"/>
    <col min="6922" max="6924" width="8" style="3" customWidth="1"/>
    <col min="6925" max="7168" width="9.1796875" style="3"/>
    <col min="7169" max="7169" width="0.6328125" style="3" customWidth="1"/>
    <col min="7170" max="7171" width="0.81640625" style="3" customWidth="1"/>
    <col min="7172" max="7172" width="10.54296875" style="3" customWidth="1"/>
    <col min="7173" max="7173" width="42.54296875" style="3" customWidth="1"/>
    <col min="7174" max="7174" width="14" style="3" customWidth="1"/>
    <col min="7175" max="7175" width="11.7265625" style="3" customWidth="1"/>
    <col min="7176" max="7176" width="12.26953125" style="3" customWidth="1"/>
    <col min="7177" max="7177" width="11.90625" style="3" customWidth="1"/>
    <col min="7178" max="7180" width="8" style="3" customWidth="1"/>
    <col min="7181" max="7424" width="9.1796875" style="3"/>
    <col min="7425" max="7425" width="0.6328125" style="3" customWidth="1"/>
    <col min="7426" max="7427" width="0.81640625" style="3" customWidth="1"/>
    <col min="7428" max="7428" width="10.54296875" style="3" customWidth="1"/>
    <col min="7429" max="7429" width="42.54296875" style="3" customWidth="1"/>
    <col min="7430" max="7430" width="14" style="3" customWidth="1"/>
    <col min="7431" max="7431" width="11.7265625" style="3" customWidth="1"/>
    <col min="7432" max="7432" width="12.26953125" style="3" customWidth="1"/>
    <col min="7433" max="7433" width="11.90625" style="3" customWidth="1"/>
    <col min="7434" max="7436" width="8" style="3" customWidth="1"/>
    <col min="7437" max="7680" width="9.1796875" style="3"/>
    <col min="7681" max="7681" width="0.6328125" style="3" customWidth="1"/>
    <col min="7682" max="7683" width="0.81640625" style="3" customWidth="1"/>
    <col min="7684" max="7684" width="10.54296875" style="3" customWidth="1"/>
    <col min="7685" max="7685" width="42.54296875" style="3" customWidth="1"/>
    <col min="7686" max="7686" width="14" style="3" customWidth="1"/>
    <col min="7687" max="7687" width="11.7265625" style="3" customWidth="1"/>
    <col min="7688" max="7688" width="12.26953125" style="3" customWidth="1"/>
    <col min="7689" max="7689" width="11.90625" style="3" customWidth="1"/>
    <col min="7690" max="7692" width="8" style="3" customWidth="1"/>
    <col min="7693" max="7936" width="9.1796875" style="3"/>
    <col min="7937" max="7937" width="0.6328125" style="3" customWidth="1"/>
    <col min="7938" max="7939" width="0.81640625" style="3" customWidth="1"/>
    <col min="7940" max="7940" width="10.54296875" style="3" customWidth="1"/>
    <col min="7941" max="7941" width="42.54296875" style="3" customWidth="1"/>
    <col min="7942" max="7942" width="14" style="3" customWidth="1"/>
    <col min="7943" max="7943" width="11.7265625" style="3" customWidth="1"/>
    <col min="7944" max="7944" width="12.26953125" style="3" customWidth="1"/>
    <col min="7945" max="7945" width="11.90625" style="3" customWidth="1"/>
    <col min="7946" max="7948" width="8" style="3" customWidth="1"/>
    <col min="7949" max="8192" width="9.1796875" style="3"/>
    <col min="8193" max="8193" width="0.6328125" style="3" customWidth="1"/>
    <col min="8194" max="8195" width="0.81640625" style="3" customWidth="1"/>
    <col min="8196" max="8196" width="10.54296875" style="3" customWidth="1"/>
    <col min="8197" max="8197" width="42.54296875" style="3" customWidth="1"/>
    <col min="8198" max="8198" width="14" style="3" customWidth="1"/>
    <col min="8199" max="8199" width="11.7265625" style="3" customWidth="1"/>
    <col min="8200" max="8200" width="12.26953125" style="3" customWidth="1"/>
    <col min="8201" max="8201" width="11.90625" style="3" customWidth="1"/>
    <col min="8202" max="8204" width="8" style="3" customWidth="1"/>
    <col min="8205" max="8448" width="9.1796875" style="3"/>
    <col min="8449" max="8449" width="0.6328125" style="3" customWidth="1"/>
    <col min="8450" max="8451" width="0.81640625" style="3" customWidth="1"/>
    <col min="8452" max="8452" width="10.54296875" style="3" customWidth="1"/>
    <col min="8453" max="8453" width="42.54296875" style="3" customWidth="1"/>
    <col min="8454" max="8454" width="14" style="3" customWidth="1"/>
    <col min="8455" max="8455" width="11.7265625" style="3" customWidth="1"/>
    <col min="8456" max="8456" width="12.26953125" style="3" customWidth="1"/>
    <col min="8457" max="8457" width="11.90625" style="3" customWidth="1"/>
    <col min="8458" max="8460" width="8" style="3" customWidth="1"/>
    <col min="8461" max="8704" width="9.1796875" style="3"/>
    <col min="8705" max="8705" width="0.6328125" style="3" customWidth="1"/>
    <col min="8706" max="8707" width="0.81640625" style="3" customWidth="1"/>
    <col min="8708" max="8708" width="10.54296875" style="3" customWidth="1"/>
    <col min="8709" max="8709" width="42.54296875" style="3" customWidth="1"/>
    <col min="8710" max="8710" width="14" style="3" customWidth="1"/>
    <col min="8711" max="8711" width="11.7265625" style="3" customWidth="1"/>
    <col min="8712" max="8712" width="12.26953125" style="3" customWidth="1"/>
    <col min="8713" max="8713" width="11.90625" style="3" customWidth="1"/>
    <col min="8714" max="8716" width="8" style="3" customWidth="1"/>
    <col min="8717" max="8960" width="9.1796875" style="3"/>
    <col min="8961" max="8961" width="0.6328125" style="3" customWidth="1"/>
    <col min="8962" max="8963" width="0.81640625" style="3" customWidth="1"/>
    <col min="8964" max="8964" width="10.54296875" style="3" customWidth="1"/>
    <col min="8965" max="8965" width="42.54296875" style="3" customWidth="1"/>
    <col min="8966" max="8966" width="14" style="3" customWidth="1"/>
    <col min="8967" max="8967" width="11.7265625" style="3" customWidth="1"/>
    <col min="8968" max="8968" width="12.26953125" style="3" customWidth="1"/>
    <col min="8969" max="8969" width="11.90625" style="3" customWidth="1"/>
    <col min="8970" max="8972" width="8" style="3" customWidth="1"/>
    <col min="8973" max="9216" width="9.1796875" style="3"/>
    <col min="9217" max="9217" width="0.6328125" style="3" customWidth="1"/>
    <col min="9218" max="9219" width="0.81640625" style="3" customWidth="1"/>
    <col min="9220" max="9220" width="10.54296875" style="3" customWidth="1"/>
    <col min="9221" max="9221" width="42.54296875" style="3" customWidth="1"/>
    <col min="9222" max="9222" width="14" style="3" customWidth="1"/>
    <col min="9223" max="9223" width="11.7265625" style="3" customWidth="1"/>
    <col min="9224" max="9224" width="12.26953125" style="3" customWidth="1"/>
    <col min="9225" max="9225" width="11.90625" style="3" customWidth="1"/>
    <col min="9226" max="9228" width="8" style="3" customWidth="1"/>
    <col min="9229" max="9472" width="9.1796875" style="3"/>
    <col min="9473" max="9473" width="0.6328125" style="3" customWidth="1"/>
    <col min="9474" max="9475" width="0.81640625" style="3" customWidth="1"/>
    <col min="9476" max="9476" width="10.54296875" style="3" customWidth="1"/>
    <col min="9477" max="9477" width="42.54296875" style="3" customWidth="1"/>
    <col min="9478" max="9478" width="14" style="3" customWidth="1"/>
    <col min="9479" max="9479" width="11.7265625" style="3" customWidth="1"/>
    <col min="9480" max="9480" width="12.26953125" style="3" customWidth="1"/>
    <col min="9481" max="9481" width="11.90625" style="3" customWidth="1"/>
    <col min="9482" max="9484" width="8" style="3" customWidth="1"/>
    <col min="9485" max="9728" width="9.1796875" style="3"/>
    <col min="9729" max="9729" width="0.6328125" style="3" customWidth="1"/>
    <col min="9730" max="9731" width="0.81640625" style="3" customWidth="1"/>
    <col min="9732" max="9732" width="10.54296875" style="3" customWidth="1"/>
    <col min="9733" max="9733" width="42.54296875" style="3" customWidth="1"/>
    <col min="9734" max="9734" width="14" style="3" customWidth="1"/>
    <col min="9735" max="9735" width="11.7265625" style="3" customWidth="1"/>
    <col min="9736" max="9736" width="12.26953125" style="3" customWidth="1"/>
    <col min="9737" max="9737" width="11.90625" style="3" customWidth="1"/>
    <col min="9738" max="9740" width="8" style="3" customWidth="1"/>
    <col min="9741" max="9984" width="9.1796875" style="3"/>
    <col min="9985" max="9985" width="0.6328125" style="3" customWidth="1"/>
    <col min="9986" max="9987" width="0.81640625" style="3" customWidth="1"/>
    <col min="9988" max="9988" width="10.54296875" style="3" customWidth="1"/>
    <col min="9989" max="9989" width="42.54296875" style="3" customWidth="1"/>
    <col min="9990" max="9990" width="14" style="3" customWidth="1"/>
    <col min="9991" max="9991" width="11.7265625" style="3" customWidth="1"/>
    <col min="9992" max="9992" width="12.26953125" style="3" customWidth="1"/>
    <col min="9993" max="9993" width="11.90625" style="3" customWidth="1"/>
    <col min="9994" max="9996" width="8" style="3" customWidth="1"/>
    <col min="9997" max="10240" width="9.1796875" style="3"/>
    <col min="10241" max="10241" width="0.6328125" style="3" customWidth="1"/>
    <col min="10242" max="10243" width="0.81640625" style="3" customWidth="1"/>
    <col min="10244" max="10244" width="10.54296875" style="3" customWidth="1"/>
    <col min="10245" max="10245" width="42.54296875" style="3" customWidth="1"/>
    <col min="10246" max="10246" width="14" style="3" customWidth="1"/>
    <col min="10247" max="10247" width="11.7265625" style="3" customWidth="1"/>
    <col min="10248" max="10248" width="12.26953125" style="3" customWidth="1"/>
    <col min="10249" max="10249" width="11.90625" style="3" customWidth="1"/>
    <col min="10250" max="10252" width="8" style="3" customWidth="1"/>
    <col min="10253" max="10496" width="9.1796875" style="3"/>
    <col min="10497" max="10497" width="0.6328125" style="3" customWidth="1"/>
    <col min="10498" max="10499" width="0.81640625" style="3" customWidth="1"/>
    <col min="10500" max="10500" width="10.54296875" style="3" customWidth="1"/>
    <col min="10501" max="10501" width="42.54296875" style="3" customWidth="1"/>
    <col min="10502" max="10502" width="14" style="3" customWidth="1"/>
    <col min="10503" max="10503" width="11.7265625" style="3" customWidth="1"/>
    <col min="10504" max="10504" width="12.26953125" style="3" customWidth="1"/>
    <col min="10505" max="10505" width="11.90625" style="3" customWidth="1"/>
    <col min="10506" max="10508" width="8" style="3" customWidth="1"/>
    <col min="10509" max="10752" width="9.1796875" style="3"/>
    <col min="10753" max="10753" width="0.6328125" style="3" customWidth="1"/>
    <col min="10754" max="10755" width="0.81640625" style="3" customWidth="1"/>
    <col min="10756" max="10756" width="10.54296875" style="3" customWidth="1"/>
    <col min="10757" max="10757" width="42.54296875" style="3" customWidth="1"/>
    <col min="10758" max="10758" width="14" style="3" customWidth="1"/>
    <col min="10759" max="10759" width="11.7265625" style="3" customWidth="1"/>
    <col min="10760" max="10760" width="12.26953125" style="3" customWidth="1"/>
    <col min="10761" max="10761" width="11.90625" style="3" customWidth="1"/>
    <col min="10762" max="10764" width="8" style="3" customWidth="1"/>
    <col min="10765" max="11008" width="9.1796875" style="3"/>
    <col min="11009" max="11009" width="0.6328125" style="3" customWidth="1"/>
    <col min="11010" max="11011" width="0.81640625" style="3" customWidth="1"/>
    <col min="11012" max="11012" width="10.54296875" style="3" customWidth="1"/>
    <col min="11013" max="11013" width="42.54296875" style="3" customWidth="1"/>
    <col min="11014" max="11014" width="14" style="3" customWidth="1"/>
    <col min="11015" max="11015" width="11.7265625" style="3" customWidth="1"/>
    <col min="11016" max="11016" width="12.26953125" style="3" customWidth="1"/>
    <col min="11017" max="11017" width="11.90625" style="3" customWidth="1"/>
    <col min="11018" max="11020" width="8" style="3" customWidth="1"/>
    <col min="11021" max="11264" width="9.1796875" style="3"/>
    <col min="11265" max="11265" width="0.6328125" style="3" customWidth="1"/>
    <col min="11266" max="11267" width="0.81640625" style="3" customWidth="1"/>
    <col min="11268" max="11268" width="10.54296875" style="3" customWidth="1"/>
    <col min="11269" max="11269" width="42.54296875" style="3" customWidth="1"/>
    <col min="11270" max="11270" width="14" style="3" customWidth="1"/>
    <col min="11271" max="11271" width="11.7265625" style="3" customWidth="1"/>
    <col min="11272" max="11272" width="12.26953125" style="3" customWidth="1"/>
    <col min="11273" max="11273" width="11.90625" style="3" customWidth="1"/>
    <col min="11274" max="11276" width="8" style="3" customWidth="1"/>
    <col min="11277" max="11520" width="9.1796875" style="3"/>
    <col min="11521" max="11521" width="0.6328125" style="3" customWidth="1"/>
    <col min="11522" max="11523" width="0.81640625" style="3" customWidth="1"/>
    <col min="11524" max="11524" width="10.54296875" style="3" customWidth="1"/>
    <col min="11525" max="11525" width="42.54296875" style="3" customWidth="1"/>
    <col min="11526" max="11526" width="14" style="3" customWidth="1"/>
    <col min="11527" max="11527" width="11.7265625" style="3" customWidth="1"/>
    <col min="11528" max="11528" width="12.26953125" style="3" customWidth="1"/>
    <col min="11529" max="11529" width="11.90625" style="3" customWidth="1"/>
    <col min="11530" max="11532" width="8" style="3" customWidth="1"/>
    <col min="11533" max="11776" width="9.1796875" style="3"/>
    <col min="11777" max="11777" width="0.6328125" style="3" customWidth="1"/>
    <col min="11778" max="11779" width="0.81640625" style="3" customWidth="1"/>
    <col min="11780" max="11780" width="10.54296875" style="3" customWidth="1"/>
    <col min="11781" max="11781" width="42.54296875" style="3" customWidth="1"/>
    <col min="11782" max="11782" width="14" style="3" customWidth="1"/>
    <col min="11783" max="11783" width="11.7265625" style="3" customWidth="1"/>
    <col min="11784" max="11784" width="12.26953125" style="3" customWidth="1"/>
    <col min="11785" max="11785" width="11.90625" style="3" customWidth="1"/>
    <col min="11786" max="11788" width="8" style="3" customWidth="1"/>
    <col min="11789" max="12032" width="9.1796875" style="3"/>
    <col min="12033" max="12033" width="0.6328125" style="3" customWidth="1"/>
    <col min="12034" max="12035" width="0.81640625" style="3" customWidth="1"/>
    <col min="12036" max="12036" width="10.54296875" style="3" customWidth="1"/>
    <col min="12037" max="12037" width="42.54296875" style="3" customWidth="1"/>
    <col min="12038" max="12038" width="14" style="3" customWidth="1"/>
    <col min="12039" max="12039" width="11.7265625" style="3" customWidth="1"/>
    <col min="12040" max="12040" width="12.26953125" style="3" customWidth="1"/>
    <col min="12041" max="12041" width="11.90625" style="3" customWidth="1"/>
    <col min="12042" max="12044" width="8" style="3" customWidth="1"/>
    <col min="12045" max="12288" width="9.1796875" style="3"/>
    <col min="12289" max="12289" width="0.6328125" style="3" customWidth="1"/>
    <col min="12290" max="12291" width="0.81640625" style="3" customWidth="1"/>
    <col min="12292" max="12292" width="10.54296875" style="3" customWidth="1"/>
    <col min="12293" max="12293" width="42.54296875" style="3" customWidth="1"/>
    <col min="12294" max="12294" width="14" style="3" customWidth="1"/>
    <col min="12295" max="12295" width="11.7265625" style="3" customWidth="1"/>
    <col min="12296" max="12296" width="12.26953125" style="3" customWidth="1"/>
    <col min="12297" max="12297" width="11.90625" style="3" customWidth="1"/>
    <col min="12298" max="12300" width="8" style="3" customWidth="1"/>
    <col min="12301" max="12544" width="9.1796875" style="3"/>
    <col min="12545" max="12545" width="0.6328125" style="3" customWidth="1"/>
    <col min="12546" max="12547" width="0.81640625" style="3" customWidth="1"/>
    <col min="12548" max="12548" width="10.54296875" style="3" customWidth="1"/>
    <col min="12549" max="12549" width="42.54296875" style="3" customWidth="1"/>
    <col min="12550" max="12550" width="14" style="3" customWidth="1"/>
    <col min="12551" max="12551" width="11.7265625" style="3" customWidth="1"/>
    <col min="12552" max="12552" width="12.26953125" style="3" customWidth="1"/>
    <col min="12553" max="12553" width="11.90625" style="3" customWidth="1"/>
    <col min="12554" max="12556" width="8" style="3" customWidth="1"/>
    <col min="12557" max="12800" width="9.1796875" style="3"/>
    <col min="12801" max="12801" width="0.6328125" style="3" customWidth="1"/>
    <col min="12802" max="12803" width="0.81640625" style="3" customWidth="1"/>
    <col min="12804" max="12804" width="10.54296875" style="3" customWidth="1"/>
    <col min="12805" max="12805" width="42.54296875" style="3" customWidth="1"/>
    <col min="12806" max="12806" width="14" style="3" customWidth="1"/>
    <col min="12807" max="12807" width="11.7265625" style="3" customWidth="1"/>
    <col min="12808" max="12808" width="12.26953125" style="3" customWidth="1"/>
    <col min="12809" max="12809" width="11.90625" style="3" customWidth="1"/>
    <col min="12810" max="12812" width="8" style="3" customWidth="1"/>
    <col min="12813" max="13056" width="9.1796875" style="3"/>
    <col min="13057" max="13057" width="0.6328125" style="3" customWidth="1"/>
    <col min="13058" max="13059" width="0.81640625" style="3" customWidth="1"/>
    <col min="13060" max="13060" width="10.54296875" style="3" customWidth="1"/>
    <col min="13061" max="13061" width="42.54296875" style="3" customWidth="1"/>
    <col min="13062" max="13062" width="14" style="3" customWidth="1"/>
    <col min="13063" max="13063" width="11.7265625" style="3" customWidth="1"/>
    <col min="13064" max="13064" width="12.26953125" style="3" customWidth="1"/>
    <col min="13065" max="13065" width="11.90625" style="3" customWidth="1"/>
    <col min="13066" max="13068" width="8" style="3" customWidth="1"/>
    <col min="13069" max="13312" width="9.1796875" style="3"/>
    <col min="13313" max="13313" width="0.6328125" style="3" customWidth="1"/>
    <col min="13314" max="13315" width="0.81640625" style="3" customWidth="1"/>
    <col min="13316" max="13316" width="10.54296875" style="3" customWidth="1"/>
    <col min="13317" max="13317" width="42.54296875" style="3" customWidth="1"/>
    <col min="13318" max="13318" width="14" style="3" customWidth="1"/>
    <col min="13319" max="13319" width="11.7265625" style="3" customWidth="1"/>
    <col min="13320" max="13320" width="12.26953125" style="3" customWidth="1"/>
    <col min="13321" max="13321" width="11.90625" style="3" customWidth="1"/>
    <col min="13322" max="13324" width="8" style="3" customWidth="1"/>
    <col min="13325" max="13568" width="9.1796875" style="3"/>
    <col min="13569" max="13569" width="0.6328125" style="3" customWidth="1"/>
    <col min="13570" max="13571" width="0.81640625" style="3" customWidth="1"/>
    <col min="13572" max="13572" width="10.54296875" style="3" customWidth="1"/>
    <col min="13573" max="13573" width="42.54296875" style="3" customWidth="1"/>
    <col min="13574" max="13574" width="14" style="3" customWidth="1"/>
    <col min="13575" max="13575" width="11.7265625" style="3" customWidth="1"/>
    <col min="13576" max="13576" width="12.26953125" style="3" customWidth="1"/>
    <col min="13577" max="13577" width="11.90625" style="3" customWidth="1"/>
    <col min="13578" max="13580" width="8" style="3" customWidth="1"/>
    <col min="13581" max="13824" width="9.1796875" style="3"/>
    <col min="13825" max="13825" width="0.6328125" style="3" customWidth="1"/>
    <col min="13826" max="13827" width="0.81640625" style="3" customWidth="1"/>
    <col min="13828" max="13828" width="10.54296875" style="3" customWidth="1"/>
    <col min="13829" max="13829" width="42.54296875" style="3" customWidth="1"/>
    <col min="13830" max="13830" width="14" style="3" customWidth="1"/>
    <col min="13831" max="13831" width="11.7265625" style="3" customWidth="1"/>
    <col min="13832" max="13832" width="12.26953125" style="3" customWidth="1"/>
    <col min="13833" max="13833" width="11.90625" style="3" customWidth="1"/>
    <col min="13834" max="13836" width="8" style="3" customWidth="1"/>
    <col min="13837" max="14080" width="9.1796875" style="3"/>
    <col min="14081" max="14081" width="0.6328125" style="3" customWidth="1"/>
    <col min="14082" max="14083" width="0.81640625" style="3" customWidth="1"/>
    <col min="14084" max="14084" width="10.54296875" style="3" customWidth="1"/>
    <col min="14085" max="14085" width="42.54296875" style="3" customWidth="1"/>
    <col min="14086" max="14086" width="14" style="3" customWidth="1"/>
    <col min="14087" max="14087" width="11.7265625" style="3" customWidth="1"/>
    <col min="14088" max="14088" width="12.26953125" style="3" customWidth="1"/>
    <col min="14089" max="14089" width="11.90625" style="3" customWidth="1"/>
    <col min="14090" max="14092" width="8" style="3" customWidth="1"/>
    <col min="14093" max="14336" width="9.1796875" style="3"/>
    <col min="14337" max="14337" width="0.6328125" style="3" customWidth="1"/>
    <col min="14338" max="14339" width="0.81640625" style="3" customWidth="1"/>
    <col min="14340" max="14340" width="10.54296875" style="3" customWidth="1"/>
    <col min="14341" max="14341" width="42.54296875" style="3" customWidth="1"/>
    <col min="14342" max="14342" width="14" style="3" customWidth="1"/>
    <col min="14343" max="14343" width="11.7265625" style="3" customWidth="1"/>
    <col min="14344" max="14344" width="12.26953125" style="3" customWidth="1"/>
    <col min="14345" max="14345" width="11.90625" style="3" customWidth="1"/>
    <col min="14346" max="14348" width="8" style="3" customWidth="1"/>
    <col min="14349" max="14592" width="9.1796875" style="3"/>
    <col min="14593" max="14593" width="0.6328125" style="3" customWidth="1"/>
    <col min="14594" max="14595" width="0.81640625" style="3" customWidth="1"/>
    <col min="14596" max="14596" width="10.54296875" style="3" customWidth="1"/>
    <col min="14597" max="14597" width="42.54296875" style="3" customWidth="1"/>
    <col min="14598" max="14598" width="14" style="3" customWidth="1"/>
    <col min="14599" max="14599" width="11.7265625" style="3" customWidth="1"/>
    <col min="14600" max="14600" width="12.26953125" style="3" customWidth="1"/>
    <col min="14601" max="14601" width="11.90625" style="3" customWidth="1"/>
    <col min="14602" max="14604" width="8" style="3" customWidth="1"/>
    <col min="14605" max="14848" width="9.1796875" style="3"/>
    <col min="14849" max="14849" width="0.6328125" style="3" customWidth="1"/>
    <col min="14850" max="14851" width="0.81640625" style="3" customWidth="1"/>
    <col min="14852" max="14852" width="10.54296875" style="3" customWidth="1"/>
    <col min="14853" max="14853" width="42.54296875" style="3" customWidth="1"/>
    <col min="14854" max="14854" width="14" style="3" customWidth="1"/>
    <col min="14855" max="14855" width="11.7265625" style="3" customWidth="1"/>
    <col min="14856" max="14856" width="12.26953125" style="3" customWidth="1"/>
    <col min="14857" max="14857" width="11.90625" style="3" customWidth="1"/>
    <col min="14858" max="14860" width="8" style="3" customWidth="1"/>
    <col min="14861" max="15104" width="9.1796875" style="3"/>
    <col min="15105" max="15105" width="0.6328125" style="3" customWidth="1"/>
    <col min="15106" max="15107" width="0.81640625" style="3" customWidth="1"/>
    <col min="15108" max="15108" width="10.54296875" style="3" customWidth="1"/>
    <col min="15109" max="15109" width="42.54296875" style="3" customWidth="1"/>
    <col min="15110" max="15110" width="14" style="3" customWidth="1"/>
    <col min="15111" max="15111" width="11.7265625" style="3" customWidth="1"/>
    <col min="15112" max="15112" width="12.26953125" style="3" customWidth="1"/>
    <col min="15113" max="15113" width="11.90625" style="3" customWidth="1"/>
    <col min="15114" max="15116" width="8" style="3" customWidth="1"/>
    <col min="15117" max="15360" width="9.1796875" style="3"/>
    <col min="15361" max="15361" width="0.6328125" style="3" customWidth="1"/>
    <col min="15362" max="15363" width="0.81640625" style="3" customWidth="1"/>
    <col min="15364" max="15364" width="10.54296875" style="3" customWidth="1"/>
    <col min="15365" max="15365" width="42.54296875" style="3" customWidth="1"/>
    <col min="15366" max="15366" width="14" style="3" customWidth="1"/>
    <col min="15367" max="15367" width="11.7265625" style="3" customWidth="1"/>
    <col min="15368" max="15368" width="12.26953125" style="3" customWidth="1"/>
    <col min="15369" max="15369" width="11.90625" style="3" customWidth="1"/>
    <col min="15370" max="15372" width="8" style="3" customWidth="1"/>
    <col min="15373" max="15616" width="9.1796875" style="3"/>
    <col min="15617" max="15617" width="0.6328125" style="3" customWidth="1"/>
    <col min="15618" max="15619" width="0.81640625" style="3" customWidth="1"/>
    <col min="15620" max="15620" width="10.54296875" style="3" customWidth="1"/>
    <col min="15621" max="15621" width="42.54296875" style="3" customWidth="1"/>
    <col min="15622" max="15622" width="14" style="3" customWidth="1"/>
    <col min="15623" max="15623" width="11.7265625" style="3" customWidth="1"/>
    <col min="15624" max="15624" width="12.26953125" style="3" customWidth="1"/>
    <col min="15625" max="15625" width="11.90625" style="3" customWidth="1"/>
    <col min="15626" max="15628" width="8" style="3" customWidth="1"/>
    <col min="15629" max="15872" width="9.1796875" style="3"/>
    <col min="15873" max="15873" width="0.6328125" style="3" customWidth="1"/>
    <col min="15874" max="15875" width="0.81640625" style="3" customWidth="1"/>
    <col min="15876" max="15876" width="10.54296875" style="3" customWidth="1"/>
    <col min="15877" max="15877" width="42.54296875" style="3" customWidth="1"/>
    <col min="15878" max="15878" width="14" style="3" customWidth="1"/>
    <col min="15879" max="15879" width="11.7265625" style="3" customWidth="1"/>
    <col min="15880" max="15880" width="12.26953125" style="3" customWidth="1"/>
    <col min="15881" max="15881" width="11.90625" style="3" customWidth="1"/>
    <col min="15882" max="15884" width="8" style="3" customWidth="1"/>
    <col min="15885" max="16128" width="9.1796875" style="3"/>
    <col min="16129" max="16129" width="0.6328125" style="3" customWidth="1"/>
    <col min="16130" max="16131" width="0.81640625" style="3" customWidth="1"/>
    <col min="16132" max="16132" width="10.54296875" style="3" customWidth="1"/>
    <col min="16133" max="16133" width="42.54296875" style="3" customWidth="1"/>
    <col min="16134" max="16134" width="14" style="3" customWidth="1"/>
    <col min="16135" max="16135" width="11.7265625" style="3" customWidth="1"/>
    <col min="16136" max="16136" width="12.26953125" style="3" customWidth="1"/>
    <col min="16137" max="16137" width="11.90625" style="3" customWidth="1"/>
    <col min="16138" max="16140" width="8" style="3" customWidth="1"/>
    <col min="16141" max="16384" width="9.1796875" style="3"/>
  </cols>
  <sheetData>
    <row r="1" spans="1:9" ht="23.95" customHeight="1" x14ac:dyDescent="0.3">
      <c r="A1" s="1"/>
      <c r="B1" s="1"/>
      <c r="C1" s="1"/>
      <c r="D1" s="2" t="s">
        <v>11</v>
      </c>
      <c r="E1" s="2"/>
      <c r="F1" s="2"/>
      <c r="G1" s="2"/>
      <c r="H1" s="2"/>
      <c r="I1" s="2"/>
    </row>
    <row r="2" spans="1:9" ht="23.95" customHeight="1" x14ac:dyDescent="0.3">
      <c r="A2" s="1"/>
      <c r="B2" s="1"/>
      <c r="C2" s="1"/>
      <c r="D2" s="2" t="s">
        <v>12</v>
      </c>
      <c r="E2" s="2"/>
      <c r="F2" s="2"/>
      <c r="G2" s="2"/>
      <c r="H2" s="2"/>
      <c r="I2" s="2"/>
    </row>
    <row r="3" spans="1:9" ht="23.95" customHeight="1" x14ac:dyDescent="0.3">
      <c r="A3" s="1"/>
      <c r="B3" s="1"/>
      <c r="C3" s="1"/>
      <c r="D3" s="4" t="s">
        <v>68</v>
      </c>
      <c r="E3" s="4"/>
      <c r="F3" s="4"/>
      <c r="G3" s="4"/>
      <c r="H3" s="4"/>
      <c r="I3" s="4"/>
    </row>
    <row r="4" spans="1:9" ht="14.3" customHeight="1" x14ac:dyDescent="0.3">
      <c r="A4" s="5"/>
      <c r="B4" s="5"/>
      <c r="C4" s="6"/>
      <c r="D4" s="7" t="s">
        <v>14</v>
      </c>
      <c r="E4" s="7" t="s">
        <v>3</v>
      </c>
      <c r="F4" s="7" t="s">
        <v>15</v>
      </c>
      <c r="G4" s="7"/>
      <c r="H4" s="7"/>
      <c r="I4" s="7"/>
    </row>
    <row r="5" spans="1:9" ht="18.7" customHeight="1" x14ac:dyDescent="0.3">
      <c r="A5" s="5"/>
      <c r="B5" s="5"/>
      <c r="C5" s="6"/>
      <c r="D5" s="7"/>
      <c r="E5" s="7"/>
      <c r="F5" s="7" t="s">
        <v>16</v>
      </c>
      <c r="G5" s="7"/>
      <c r="H5" s="7" t="s">
        <v>17</v>
      </c>
      <c r="I5" s="7"/>
    </row>
    <row r="6" spans="1:9" ht="28.55" customHeight="1" x14ac:dyDescent="0.3">
      <c r="A6" s="5"/>
      <c r="B6" s="5"/>
      <c r="C6" s="6"/>
      <c r="D6" s="7"/>
      <c r="E6" s="7"/>
      <c r="F6" s="8" t="s">
        <v>18</v>
      </c>
      <c r="G6" s="8" t="s">
        <v>19</v>
      </c>
      <c r="H6" s="8" t="s">
        <v>18</v>
      </c>
      <c r="I6" s="8" t="s">
        <v>19</v>
      </c>
    </row>
    <row r="7" spans="1:9" ht="18.7" customHeight="1" x14ac:dyDescent="0.3">
      <c r="A7" s="5"/>
      <c r="B7" s="5"/>
      <c r="C7" s="6"/>
      <c r="D7" s="8">
        <v>1</v>
      </c>
      <c r="E7" s="8">
        <v>2</v>
      </c>
      <c r="F7" s="8">
        <v>3</v>
      </c>
      <c r="G7" s="8">
        <v>4</v>
      </c>
      <c r="H7" s="8">
        <v>5</v>
      </c>
      <c r="I7" s="8">
        <v>6</v>
      </c>
    </row>
    <row r="8" spans="1:9" ht="19.95" x14ac:dyDescent="0.3">
      <c r="A8" s="5"/>
      <c r="B8" s="5"/>
      <c r="C8" s="6"/>
      <c r="D8" s="8">
        <v>1</v>
      </c>
      <c r="E8" s="9" t="s">
        <v>20</v>
      </c>
      <c r="F8" s="10">
        <v>31629.1</v>
      </c>
      <c r="G8" s="10"/>
      <c r="H8" s="10">
        <v>26060</v>
      </c>
      <c r="I8" s="10">
        <v>18500</v>
      </c>
    </row>
    <row r="9" spans="1:9" ht="59.85" x14ac:dyDescent="0.3">
      <c r="A9" s="5"/>
      <c r="B9" s="5"/>
      <c r="C9" s="6"/>
      <c r="D9" s="8">
        <v>2</v>
      </c>
      <c r="E9" s="11" t="s">
        <v>65</v>
      </c>
      <c r="F9" s="10"/>
      <c r="G9" s="10"/>
      <c r="H9" s="10"/>
      <c r="I9" s="10"/>
    </row>
    <row r="10" spans="1:9" ht="29.95" x14ac:dyDescent="0.3">
      <c r="A10" s="5"/>
      <c r="B10" s="5"/>
      <c r="C10" s="6"/>
      <c r="D10" s="8">
        <v>3</v>
      </c>
      <c r="E10" s="12" t="s">
        <v>66</v>
      </c>
      <c r="F10" s="10"/>
      <c r="G10" s="10"/>
      <c r="H10" s="10"/>
      <c r="I10" s="10"/>
    </row>
    <row r="11" spans="1:9" ht="19.95" x14ac:dyDescent="0.3">
      <c r="A11" s="5"/>
      <c r="B11" s="5"/>
      <c r="C11" s="6"/>
      <c r="D11" s="8">
        <v>4</v>
      </c>
      <c r="E11" s="13" t="s">
        <v>67</v>
      </c>
      <c r="F11" s="10"/>
      <c r="G11" s="10"/>
      <c r="H11" s="10"/>
      <c r="I11" s="10"/>
    </row>
    <row r="12" spans="1:9" ht="59.85" x14ac:dyDescent="0.3">
      <c r="A12" s="5"/>
      <c r="B12" s="5"/>
      <c r="C12" s="6"/>
      <c r="D12" s="8">
        <v>5</v>
      </c>
      <c r="E12" s="11" t="s">
        <v>21</v>
      </c>
      <c r="F12" s="10">
        <v>31629.1</v>
      </c>
      <c r="G12" s="10"/>
      <c r="H12" s="10">
        <v>26060</v>
      </c>
      <c r="I12" s="10">
        <v>18500</v>
      </c>
    </row>
    <row r="13" spans="1:9" ht="29.95" x14ac:dyDescent="0.3">
      <c r="A13" s="5"/>
      <c r="B13" s="5"/>
      <c r="C13" s="6"/>
      <c r="D13" s="8">
        <v>6</v>
      </c>
      <c r="E13" s="12" t="s">
        <v>22</v>
      </c>
      <c r="F13" s="10">
        <v>31629.1</v>
      </c>
      <c r="G13" s="10"/>
      <c r="H13" s="10">
        <v>26060</v>
      </c>
      <c r="I13" s="10">
        <v>18500</v>
      </c>
    </row>
    <row r="14" spans="1:9" ht="19.95" x14ac:dyDescent="0.3">
      <c r="A14" s="5"/>
      <c r="B14" s="5"/>
      <c r="C14" s="6"/>
      <c r="D14" s="8">
        <v>7</v>
      </c>
      <c r="E14" s="13" t="s">
        <v>23</v>
      </c>
      <c r="F14" s="10">
        <v>31629.1</v>
      </c>
      <c r="G14" s="10"/>
      <c r="H14" s="10">
        <v>20975</v>
      </c>
      <c r="I14" s="10">
        <v>18500</v>
      </c>
    </row>
    <row r="15" spans="1:9" ht="29.95" x14ac:dyDescent="0.3">
      <c r="A15" s="5"/>
      <c r="B15" s="5"/>
      <c r="C15" s="6"/>
      <c r="D15" s="8">
        <v>8</v>
      </c>
      <c r="E15" s="13" t="s">
        <v>24</v>
      </c>
      <c r="F15" s="10"/>
      <c r="G15" s="10"/>
      <c r="H15" s="10"/>
      <c r="I15" s="10"/>
    </row>
    <row r="16" spans="1:9" ht="39.9" x14ac:dyDescent="0.3">
      <c r="A16" s="5"/>
      <c r="B16" s="5"/>
      <c r="C16" s="6"/>
      <c r="D16" s="8">
        <v>9</v>
      </c>
      <c r="E16" s="13" t="s">
        <v>25</v>
      </c>
      <c r="F16" s="10"/>
      <c r="G16" s="10"/>
      <c r="H16" s="10"/>
      <c r="I16" s="10"/>
    </row>
    <row r="17" spans="1:9" ht="39.9" x14ac:dyDescent="0.3">
      <c r="A17" s="5"/>
      <c r="B17" s="5"/>
      <c r="C17" s="6"/>
      <c r="D17" s="8">
        <v>10</v>
      </c>
      <c r="E17" s="13" t="s">
        <v>26</v>
      </c>
      <c r="F17" s="10"/>
      <c r="G17" s="10"/>
      <c r="H17" s="10"/>
      <c r="I17" s="10"/>
    </row>
    <row r="18" spans="1:9" ht="29.95" x14ac:dyDescent="0.3">
      <c r="A18" s="5"/>
      <c r="B18" s="5"/>
      <c r="C18" s="6"/>
      <c r="D18" s="8">
        <v>11</v>
      </c>
      <c r="E18" s="13" t="s">
        <v>27</v>
      </c>
      <c r="F18" s="10"/>
      <c r="G18" s="10"/>
      <c r="H18" s="10">
        <v>5085</v>
      </c>
      <c r="I18" s="10">
        <v>0</v>
      </c>
    </row>
    <row r="19" spans="1:9" ht="29.95" x14ac:dyDescent="0.3">
      <c r="A19" s="5"/>
      <c r="B19" s="5"/>
      <c r="C19" s="6"/>
      <c r="D19" s="8">
        <v>12</v>
      </c>
      <c r="E19" s="14" t="s">
        <v>28</v>
      </c>
      <c r="F19" s="10"/>
      <c r="G19" s="10"/>
      <c r="H19" s="10"/>
      <c r="I19" s="10"/>
    </row>
    <row r="20" spans="1:9" ht="29.95" x14ac:dyDescent="0.3">
      <c r="A20" s="5"/>
      <c r="B20" s="5"/>
      <c r="C20" s="6"/>
      <c r="D20" s="8">
        <v>13</v>
      </c>
      <c r="E20" s="14" t="s">
        <v>29</v>
      </c>
      <c r="F20" s="10"/>
      <c r="G20" s="10"/>
      <c r="H20" s="10">
        <v>5085</v>
      </c>
      <c r="I20" s="10">
        <v>0</v>
      </c>
    </row>
    <row r="21" spans="1:9" ht="19.95" x14ac:dyDescent="0.3">
      <c r="A21" s="5"/>
      <c r="B21" s="5"/>
      <c r="C21" s="6"/>
      <c r="D21" s="8">
        <v>14</v>
      </c>
      <c r="E21" s="13" t="s">
        <v>30</v>
      </c>
      <c r="F21" s="10"/>
      <c r="G21" s="10"/>
      <c r="H21" s="10"/>
      <c r="I21" s="10"/>
    </row>
    <row r="22" spans="1:9" ht="29.95" x14ac:dyDescent="0.3">
      <c r="A22" s="5"/>
      <c r="B22" s="5"/>
      <c r="C22" s="6"/>
      <c r="D22" s="8">
        <v>15</v>
      </c>
      <c r="E22" s="13" t="s">
        <v>31</v>
      </c>
      <c r="F22" s="10"/>
      <c r="G22" s="10"/>
      <c r="H22" s="10"/>
      <c r="I22" s="10"/>
    </row>
    <row r="23" spans="1:9" ht="59.85" x14ac:dyDescent="0.3">
      <c r="A23" s="5"/>
      <c r="B23" s="5"/>
      <c r="C23" s="6"/>
      <c r="D23" s="8">
        <v>16</v>
      </c>
      <c r="E23" s="13" t="s">
        <v>32</v>
      </c>
      <c r="F23" s="10"/>
      <c r="G23" s="10"/>
      <c r="H23" s="10"/>
      <c r="I23" s="10"/>
    </row>
    <row r="24" spans="1:9" ht="39.9" x14ac:dyDescent="0.3">
      <c r="A24" s="5"/>
      <c r="B24" s="5"/>
      <c r="C24" s="6"/>
      <c r="D24" s="8">
        <v>17</v>
      </c>
      <c r="E24" s="13" t="s">
        <v>33</v>
      </c>
      <c r="F24" s="10"/>
      <c r="G24" s="10"/>
      <c r="H24" s="10"/>
      <c r="I24" s="10"/>
    </row>
    <row r="25" spans="1:9" ht="19.95" x14ac:dyDescent="0.3">
      <c r="A25" s="5"/>
      <c r="B25" s="5"/>
      <c r="C25" s="6"/>
      <c r="D25" s="8">
        <v>18</v>
      </c>
      <c r="E25" s="13" t="s">
        <v>34</v>
      </c>
      <c r="F25" s="10"/>
      <c r="G25" s="10"/>
      <c r="H25" s="10"/>
      <c r="I25" s="10"/>
    </row>
    <row r="26" spans="1:9" ht="19.95" x14ac:dyDescent="0.3">
      <c r="A26" s="5"/>
      <c r="B26" s="5"/>
      <c r="C26" s="6"/>
      <c r="D26" s="8">
        <v>19</v>
      </c>
      <c r="E26" s="13" t="s">
        <v>35</v>
      </c>
      <c r="F26" s="10"/>
      <c r="G26" s="10"/>
      <c r="H26" s="10"/>
      <c r="I26" s="10"/>
    </row>
    <row r="27" spans="1:9" ht="39.9" x14ac:dyDescent="0.3">
      <c r="A27" s="5"/>
      <c r="B27" s="5"/>
      <c r="C27" s="6"/>
      <c r="D27" s="8">
        <v>20</v>
      </c>
      <c r="E27" s="13" t="s">
        <v>36</v>
      </c>
      <c r="F27" s="10"/>
      <c r="G27" s="10"/>
      <c r="H27" s="10"/>
      <c r="I27" s="10"/>
    </row>
    <row r="28" spans="1:9" ht="39.9" x14ac:dyDescent="0.3">
      <c r="A28" s="5"/>
      <c r="B28" s="5"/>
      <c r="C28" s="6"/>
      <c r="D28" s="8">
        <v>21</v>
      </c>
      <c r="E28" s="13" t="s">
        <v>37</v>
      </c>
      <c r="F28" s="10"/>
      <c r="G28" s="10"/>
      <c r="H28" s="10"/>
      <c r="I28" s="10"/>
    </row>
    <row r="29" spans="1:9" ht="69.8" x14ac:dyDescent="0.3">
      <c r="A29" s="5"/>
      <c r="B29" s="5"/>
      <c r="C29" s="6"/>
      <c r="D29" s="8">
        <v>22</v>
      </c>
      <c r="E29" s="11" t="s">
        <v>38</v>
      </c>
      <c r="F29" s="10"/>
      <c r="G29" s="10"/>
      <c r="H29" s="10"/>
      <c r="I29" s="10"/>
    </row>
    <row r="30" spans="1:9" ht="29.95" x14ac:dyDescent="0.3">
      <c r="A30" s="5"/>
      <c r="B30" s="5"/>
      <c r="C30" s="6"/>
      <c r="D30" s="8">
        <v>23</v>
      </c>
      <c r="E30" s="12" t="s">
        <v>39</v>
      </c>
      <c r="F30" s="10"/>
      <c r="G30" s="10"/>
      <c r="H30" s="10"/>
      <c r="I30" s="10"/>
    </row>
    <row r="31" spans="1:9" ht="19.95" x14ac:dyDescent="0.3">
      <c r="A31" s="5"/>
      <c r="B31" s="5"/>
      <c r="C31" s="6"/>
      <c r="D31" s="8">
        <v>24</v>
      </c>
      <c r="E31" s="13" t="s">
        <v>40</v>
      </c>
      <c r="F31" s="10"/>
      <c r="G31" s="10"/>
      <c r="H31" s="10"/>
      <c r="I31" s="10"/>
    </row>
    <row r="32" spans="1:9" ht="19.95" x14ac:dyDescent="0.3">
      <c r="A32" s="5"/>
      <c r="B32" s="5"/>
      <c r="C32" s="6"/>
      <c r="D32" s="8">
        <v>25</v>
      </c>
      <c r="E32" s="13" t="s">
        <v>41</v>
      </c>
      <c r="F32" s="10"/>
      <c r="G32" s="10"/>
      <c r="H32" s="10"/>
      <c r="I32" s="10"/>
    </row>
    <row r="33" spans="1:9" ht="19.95" x14ac:dyDescent="0.3">
      <c r="A33" s="5"/>
      <c r="B33" s="5"/>
      <c r="C33" s="6"/>
      <c r="D33" s="8">
        <v>26</v>
      </c>
      <c r="E33" s="13" t="s">
        <v>42</v>
      </c>
      <c r="F33" s="10"/>
      <c r="G33" s="10"/>
      <c r="H33" s="10"/>
      <c r="I33" s="10"/>
    </row>
    <row r="34" spans="1:9" ht="29.95" x14ac:dyDescent="0.3">
      <c r="A34" s="5"/>
      <c r="B34" s="5"/>
      <c r="C34" s="6"/>
      <c r="D34" s="8">
        <v>27</v>
      </c>
      <c r="E34" s="13" t="s">
        <v>43</v>
      </c>
      <c r="F34" s="10"/>
      <c r="G34" s="10"/>
      <c r="H34" s="10"/>
      <c r="I34" s="10"/>
    </row>
    <row r="35" spans="1:9" x14ac:dyDescent="0.3">
      <c r="A35" s="5"/>
      <c r="B35" s="5"/>
      <c r="C35" s="6"/>
      <c r="D35" s="8">
        <v>28</v>
      </c>
      <c r="E35" s="9" t="s">
        <v>44</v>
      </c>
      <c r="F35" s="10"/>
      <c r="G35" s="10"/>
      <c r="H35" s="10"/>
      <c r="I35" s="10"/>
    </row>
    <row r="36" spans="1:9" ht="59.85" x14ac:dyDescent="0.3">
      <c r="A36" s="5"/>
      <c r="B36" s="5"/>
      <c r="C36" s="6"/>
      <c r="D36" s="8">
        <v>29</v>
      </c>
      <c r="E36" s="11" t="s">
        <v>45</v>
      </c>
      <c r="F36" s="10"/>
      <c r="G36" s="10"/>
      <c r="H36" s="10"/>
      <c r="I36" s="10"/>
    </row>
    <row r="37" spans="1:9" ht="39.9" x14ac:dyDescent="0.3">
      <c r="A37" s="5"/>
      <c r="B37" s="5"/>
      <c r="C37" s="6"/>
      <c r="D37" s="8">
        <v>30</v>
      </c>
      <c r="E37" s="12" t="s">
        <v>46</v>
      </c>
      <c r="F37" s="10"/>
      <c r="G37" s="10"/>
      <c r="H37" s="10"/>
      <c r="I37" s="10"/>
    </row>
    <row r="38" spans="1:9" ht="39.9" x14ac:dyDescent="0.3">
      <c r="A38" s="5"/>
      <c r="B38" s="5"/>
      <c r="C38" s="6"/>
      <c r="D38" s="8">
        <v>31</v>
      </c>
      <c r="E38" s="13" t="s">
        <v>47</v>
      </c>
      <c r="F38" s="10"/>
      <c r="G38" s="10"/>
      <c r="H38" s="10"/>
      <c r="I38" s="10"/>
    </row>
    <row r="39" spans="1:9" ht="49.85" x14ac:dyDescent="0.3">
      <c r="A39" s="5"/>
      <c r="B39" s="5"/>
      <c r="C39" s="6"/>
      <c r="D39" s="8">
        <v>32</v>
      </c>
      <c r="E39" s="13" t="s">
        <v>48</v>
      </c>
      <c r="F39" s="10"/>
      <c r="G39" s="10"/>
      <c r="H39" s="10"/>
      <c r="I39" s="10"/>
    </row>
    <row r="40" spans="1:9" x14ac:dyDescent="0.3">
      <c r="A40" s="5"/>
      <c r="B40" s="5"/>
      <c r="C40" s="6"/>
      <c r="D40" s="8">
        <v>33</v>
      </c>
      <c r="E40" s="9" t="s">
        <v>49</v>
      </c>
      <c r="F40" s="10"/>
      <c r="G40" s="10"/>
      <c r="H40" s="10"/>
      <c r="I40" s="10"/>
    </row>
    <row r="41" spans="1:9" ht="39.9" x14ac:dyDescent="0.3">
      <c r="A41" s="5"/>
      <c r="B41" s="5"/>
      <c r="C41" s="6"/>
      <c r="D41" s="8">
        <v>34</v>
      </c>
      <c r="E41" s="11" t="s">
        <v>50</v>
      </c>
      <c r="F41" s="10"/>
      <c r="G41" s="10"/>
      <c r="H41" s="10"/>
      <c r="I41" s="10"/>
    </row>
    <row r="42" spans="1:9" ht="29.95" x14ac:dyDescent="0.3">
      <c r="A42" s="5"/>
      <c r="B42" s="5"/>
      <c r="C42" s="6"/>
      <c r="D42" s="8">
        <v>35</v>
      </c>
      <c r="E42" s="12" t="s">
        <v>51</v>
      </c>
      <c r="F42" s="10"/>
      <c r="G42" s="10"/>
      <c r="H42" s="10"/>
      <c r="I42" s="10"/>
    </row>
    <row r="43" spans="1:9" ht="39.9" x14ac:dyDescent="0.3">
      <c r="A43" s="5"/>
      <c r="B43" s="5"/>
      <c r="C43" s="6"/>
      <c r="D43" s="8">
        <v>36</v>
      </c>
      <c r="E43" s="13" t="s">
        <v>52</v>
      </c>
      <c r="F43" s="10"/>
      <c r="G43" s="10"/>
      <c r="H43" s="10"/>
      <c r="I43" s="10"/>
    </row>
    <row r="44" spans="1:9" ht="19.95" x14ac:dyDescent="0.3">
      <c r="A44" s="5"/>
      <c r="B44" s="5"/>
      <c r="C44" s="6"/>
      <c r="D44" s="8">
        <v>37</v>
      </c>
      <c r="E44" s="13" t="s">
        <v>53</v>
      </c>
      <c r="F44" s="10"/>
      <c r="G44" s="10"/>
      <c r="H44" s="10"/>
      <c r="I44" s="10"/>
    </row>
    <row r="45" spans="1:9" ht="19.95" x14ac:dyDescent="0.3">
      <c r="A45" s="5"/>
      <c r="B45" s="5"/>
      <c r="C45" s="6"/>
      <c r="D45" s="8">
        <v>38</v>
      </c>
      <c r="E45" s="13" t="s">
        <v>54</v>
      </c>
      <c r="F45" s="10"/>
      <c r="G45" s="10"/>
      <c r="H45" s="10"/>
      <c r="I45" s="10"/>
    </row>
    <row r="46" spans="1:9" ht="19.95" x14ac:dyDescent="0.3">
      <c r="A46" s="5"/>
      <c r="B46" s="5"/>
      <c r="C46" s="6"/>
      <c r="D46" s="8">
        <v>39</v>
      </c>
      <c r="E46" s="9" t="s">
        <v>55</v>
      </c>
      <c r="F46" s="10">
        <v>0</v>
      </c>
      <c r="G46" s="10"/>
      <c r="H46" s="10">
        <v>0</v>
      </c>
      <c r="I46" s="10">
        <v>0</v>
      </c>
    </row>
    <row r="47" spans="1:9" ht="39.9" x14ac:dyDescent="0.3">
      <c r="A47" s="5"/>
      <c r="B47" s="5"/>
      <c r="C47" s="6"/>
      <c r="D47" s="8">
        <v>40</v>
      </c>
      <c r="E47" s="11" t="s">
        <v>56</v>
      </c>
      <c r="F47" s="10">
        <v>0</v>
      </c>
      <c r="G47" s="10"/>
      <c r="H47" s="10">
        <v>0</v>
      </c>
      <c r="I47" s="10">
        <v>0</v>
      </c>
    </row>
    <row r="48" spans="1:9" ht="29.95" x14ac:dyDescent="0.3">
      <c r="A48" s="5"/>
      <c r="B48" s="5"/>
      <c r="C48" s="6"/>
      <c r="D48" s="8">
        <v>41</v>
      </c>
      <c r="E48" s="12" t="s">
        <v>57</v>
      </c>
      <c r="F48" s="10">
        <v>0</v>
      </c>
      <c r="G48" s="10"/>
      <c r="H48" s="10">
        <v>0</v>
      </c>
      <c r="I48" s="10">
        <v>0</v>
      </c>
    </row>
    <row r="49" spans="1:9" ht="49.85" x14ac:dyDescent="0.3">
      <c r="A49" s="5"/>
      <c r="B49" s="5"/>
      <c r="C49" s="6"/>
      <c r="D49" s="8">
        <v>42</v>
      </c>
      <c r="E49" s="13" t="s">
        <v>58</v>
      </c>
      <c r="F49" s="10">
        <v>0</v>
      </c>
      <c r="G49" s="10"/>
      <c r="H49" s="10">
        <v>0</v>
      </c>
      <c r="I49" s="10">
        <v>0</v>
      </c>
    </row>
    <row r="50" spans="1:9" ht="19.95" x14ac:dyDescent="0.3">
      <c r="A50" s="5"/>
      <c r="B50" s="5"/>
      <c r="C50" s="6"/>
      <c r="D50" s="8">
        <v>43</v>
      </c>
      <c r="E50" s="13" t="s">
        <v>59</v>
      </c>
      <c r="F50" s="10">
        <v>0</v>
      </c>
      <c r="G50" s="10"/>
      <c r="H50" s="10">
        <v>0</v>
      </c>
      <c r="I50" s="10">
        <v>0</v>
      </c>
    </row>
    <row r="51" spans="1:9" ht="39.9" x14ac:dyDescent="0.3">
      <c r="A51" s="5"/>
      <c r="B51" s="5"/>
      <c r="C51" s="6"/>
      <c r="D51" s="8">
        <v>44</v>
      </c>
      <c r="E51" s="13" t="s">
        <v>60</v>
      </c>
      <c r="F51" s="10">
        <v>0</v>
      </c>
      <c r="G51" s="10"/>
      <c r="H51" s="10">
        <v>0</v>
      </c>
      <c r="I51" s="10">
        <v>0</v>
      </c>
    </row>
    <row r="52" spans="1:9" x14ac:dyDescent="0.3">
      <c r="A52" s="5"/>
      <c r="B52" s="5"/>
      <c r="C52" s="6"/>
      <c r="D52" s="8">
        <v>45</v>
      </c>
      <c r="E52" s="13" t="s">
        <v>61</v>
      </c>
      <c r="F52" s="10">
        <v>0</v>
      </c>
      <c r="G52" s="10"/>
      <c r="H52" s="10">
        <v>0</v>
      </c>
      <c r="I52" s="10">
        <v>0</v>
      </c>
    </row>
    <row r="53" spans="1:9" ht="39.9" x14ac:dyDescent="0.3">
      <c r="A53" s="5"/>
      <c r="B53" s="5"/>
      <c r="C53" s="6"/>
      <c r="D53" s="8">
        <v>46</v>
      </c>
      <c r="E53" s="13" t="s">
        <v>62</v>
      </c>
      <c r="F53" s="10">
        <v>0</v>
      </c>
      <c r="G53" s="10"/>
      <c r="H53" s="10">
        <v>0</v>
      </c>
      <c r="I53" s="10">
        <v>0</v>
      </c>
    </row>
    <row r="54" spans="1:9" x14ac:dyDescent="0.3">
      <c r="A54" s="5"/>
      <c r="B54" s="5"/>
      <c r="C54" s="6"/>
      <c r="D54" s="15"/>
      <c r="E54" s="15" t="s">
        <v>63</v>
      </c>
      <c r="F54" s="16">
        <v>31629.1</v>
      </c>
      <c r="G54" s="16"/>
      <c r="H54" s="16">
        <v>26060</v>
      </c>
      <c r="I54" s="16">
        <v>18500</v>
      </c>
    </row>
  </sheetData>
  <mergeCells count="8">
    <mergeCell ref="D1:I1"/>
    <mergeCell ref="D2:I2"/>
    <mergeCell ref="D3:I3"/>
    <mergeCell ref="D4:D6"/>
    <mergeCell ref="E4:E6"/>
    <mergeCell ref="F4:I4"/>
    <mergeCell ref="F5:G5"/>
    <mergeCell ref="H5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selection activeCell="C21" sqref="C21:D25"/>
    </sheetView>
  </sheetViews>
  <sheetFormatPr defaultRowHeight="12.75" x14ac:dyDescent="0.25"/>
  <cols>
    <col min="1" max="1" width="4.6328125" style="23" customWidth="1"/>
    <col min="2" max="2" width="64.1796875" style="23" customWidth="1"/>
    <col min="3" max="3" width="10.36328125" style="23" customWidth="1"/>
    <col min="4" max="5" width="10.08984375" style="23" customWidth="1"/>
    <col min="6" max="6" width="9.81640625" style="23" customWidth="1"/>
    <col min="7" max="7" width="10" style="23" customWidth="1"/>
    <col min="8" max="8" width="9.81640625" style="23" customWidth="1"/>
    <col min="9" max="9" width="10" style="23" customWidth="1"/>
    <col min="10" max="16384" width="8.7265625" style="23"/>
  </cols>
  <sheetData>
    <row r="1" spans="1:10" ht="15.55" x14ac:dyDescent="0.25">
      <c r="A1" s="48" t="s">
        <v>0</v>
      </c>
      <c r="B1" s="48"/>
      <c r="C1" s="48"/>
      <c r="D1" s="48"/>
      <c r="E1" s="48"/>
      <c r="F1" s="48"/>
      <c r="G1" s="48"/>
      <c r="H1" s="48"/>
    </row>
    <row r="2" spans="1:10" ht="15.55" x14ac:dyDescent="0.3">
      <c r="A2" s="49"/>
      <c r="B2" s="50"/>
      <c r="C2" s="50"/>
      <c r="D2" s="50"/>
      <c r="E2" s="50"/>
      <c r="F2" s="50"/>
      <c r="G2" s="50"/>
      <c r="H2" s="50"/>
    </row>
    <row r="3" spans="1:10" s="24" customFormat="1" ht="30.5" customHeight="1" x14ac:dyDescent="0.25">
      <c r="A3" s="51"/>
      <c r="B3" s="52" t="s">
        <v>69</v>
      </c>
      <c r="C3" s="52"/>
      <c r="D3" s="52"/>
      <c r="E3" s="52"/>
      <c r="F3" s="52"/>
      <c r="G3" s="52"/>
      <c r="H3" s="52"/>
    </row>
    <row r="4" spans="1:10" s="24" customFormat="1" ht="6.65" customHeight="1" x14ac:dyDescent="0.25">
      <c r="A4" s="49"/>
      <c r="B4" s="49"/>
      <c r="C4" s="49"/>
      <c r="D4" s="49"/>
      <c r="E4" s="49"/>
      <c r="F4" s="49"/>
      <c r="G4" s="49"/>
      <c r="H4" s="49"/>
    </row>
    <row r="5" spans="1:10" s="24" customFormat="1" ht="15.55" x14ac:dyDescent="0.25">
      <c r="A5" s="51"/>
      <c r="B5" s="53" t="s">
        <v>70</v>
      </c>
      <c r="C5" s="53"/>
      <c r="D5" s="53"/>
      <c r="E5" s="53"/>
      <c r="F5" s="53"/>
      <c r="G5" s="53"/>
      <c r="H5" s="53"/>
    </row>
    <row r="6" spans="1:10" x14ac:dyDescent="0.25">
      <c r="A6" s="25" t="s">
        <v>1</v>
      </c>
    </row>
    <row r="7" spans="1:10" x14ac:dyDescent="0.25">
      <c r="A7" s="26" t="s">
        <v>2</v>
      </c>
      <c r="B7" s="26" t="s">
        <v>3</v>
      </c>
      <c r="C7" s="26" t="s">
        <v>4</v>
      </c>
      <c r="D7" s="26"/>
      <c r="E7" s="26"/>
      <c r="F7" s="26"/>
      <c r="G7" s="26"/>
      <c r="H7" s="26"/>
    </row>
    <row r="8" spans="1:10" x14ac:dyDescent="0.25">
      <c r="A8" s="26"/>
      <c r="B8" s="26"/>
      <c r="C8" s="26" t="s">
        <v>5</v>
      </c>
      <c r="D8" s="26"/>
      <c r="E8" s="26" t="s">
        <v>6</v>
      </c>
      <c r="F8" s="26"/>
      <c r="G8" s="26" t="s">
        <v>7</v>
      </c>
      <c r="H8" s="26"/>
    </row>
    <row r="9" spans="1:10" ht="88.65" customHeight="1" x14ac:dyDescent="0.25">
      <c r="A9" s="26"/>
      <c r="B9" s="26"/>
      <c r="C9" s="27" t="s">
        <v>8</v>
      </c>
      <c r="D9" s="27" t="s">
        <v>9</v>
      </c>
      <c r="E9" s="27" t="s">
        <v>8</v>
      </c>
      <c r="F9" s="27" t="s">
        <v>9</v>
      </c>
      <c r="G9" s="27" t="s">
        <v>8</v>
      </c>
      <c r="H9" s="27" t="s">
        <v>9</v>
      </c>
    </row>
    <row r="10" spans="1:10" x14ac:dyDescent="0.25">
      <c r="A10" s="27">
        <v>1</v>
      </c>
      <c r="B10" s="27">
        <v>2</v>
      </c>
      <c r="C10" s="27">
        <v>3</v>
      </c>
      <c r="D10" s="27">
        <v>4</v>
      </c>
      <c r="E10" s="27">
        <v>5</v>
      </c>
      <c r="F10" s="27">
        <v>6</v>
      </c>
      <c r="G10" s="27">
        <v>11</v>
      </c>
      <c r="H10" s="27">
        <v>12</v>
      </c>
    </row>
    <row r="11" spans="1:10" x14ac:dyDescent="0.25">
      <c r="A11" s="28"/>
      <c r="B11" s="21" t="s">
        <v>20</v>
      </c>
      <c r="C11" s="66">
        <f>C12+C15+C44</f>
        <v>390430.83999999997</v>
      </c>
      <c r="D11" s="66">
        <f t="shared" ref="D11:F11" si="0">D12+D15+D44</f>
        <v>363949.49000000005</v>
      </c>
      <c r="E11" s="66">
        <f t="shared" si="0"/>
        <v>570255.27</v>
      </c>
      <c r="F11" s="66">
        <f t="shared" si="0"/>
        <v>447757.00000000006</v>
      </c>
      <c r="G11" s="22">
        <f>C11+E11</f>
        <v>960686.11</v>
      </c>
      <c r="H11" s="22">
        <f>D11+F11</f>
        <v>811706.49000000011</v>
      </c>
      <c r="J11" s="29"/>
    </row>
    <row r="12" spans="1:10" ht="50.95" x14ac:dyDescent="0.25">
      <c r="A12" s="28"/>
      <c r="B12" s="30" t="s">
        <v>65</v>
      </c>
      <c r="C12" s="22">
        <v>2329.6</v>
      </c>
      <c r="D12" s="22">
        <v>2324.2599999999998</v>
      </c>
      <c r="E12" s="22">
        <v>1622.7</v>
      </c>
      <c r="F12" s="22">
        <v>1595</v>
      </c>
      <c r="G12" s="22">
        <f>C12+E12</f>
        <v>3952.3</v>
      </c>
      <c r="H12" s="22">
        <f>D12+F12</f>
        <v>3919.2599999999998</v>
      </c>
    </row>
    <row r="13" spans="1:10" ht="25.5" x14ac:dyDescent="0.25">
      <c r="A13" s="28"/>
      <c r="B13" s="31" t="s">
        <v>66</v>
      </c>
      <c r="C13" s="32">
        <v>2329.6</v>
      </c>
      <c r="D13" s="32">
        <v>2324.2599999999998</v>
      </c>
      <c r="E13" s="32">
        <v>1622.7</v>
      </c>
      <c r="F13" s="32">
        <v>1595</v>
      </c>
      <c r="G13" s="32">
        <f t="shared" ref="G13:G14" si="1">C13+E13</f>
        <v>3952.3</v>
      </c>
      <c r="H13" s="32">
        <f t="shared" ref="H13:H14" si="2">D13+F13</f>
        <v>3919.2599999999998</v>
      </c>
    </row>
    <row r="14" spans="1:10" ht="25.5" x14ac:dyDescent="0.25">
      <c r="A14" s="28"/>
      <c r="B14" s="33" t="s">
        <v>67</v>
      </c>
      <c r="C14" s="32">
        <v>2329.6</v>
      </c>
      <c r="D14" s="32">
        <v>2324.2599999999998</v>
      </c>
      <c r="E14" s="32">
        <v>1622.7</v>
      </c>
      <c r="F14" s="32">
        <v>1595</v>
      </c>
      <c r="G14" s="32">
        <f t="shared" si="1"/>
        <v>3952.3</v>
      </c>
      <c r="H14" s="32">
        <f t="shared" si="2"/>
        <v>3919.2599999999998</v>
      </c>
    </row>
    <row r="15" spans="1:10" ht="63.7" x14ac:dyDescent="0.25">
      <c r="A15" s="28"/>
      <c r="B15" s="30" t="s">
        <v>21</v>
      </c>
      <c r="C15" s="22">
        <f>C16+C21</f>
        <v>379564.81</v>
      </c>
      <c r="D15" s="22">
        <f>D16+D21</f>
        <v>353199.06000000006</v>
      </c>
      <c r="E15" s="22">
        <f t="shared" ref="D15:F15" si="3">E16</f>
        <v>559987.77</v>
      </c>
      <c r="F15" s="22">
        <f t="shared" si="3"/>
        <v>437719.60000000003</v>
      </c>
      <c r="G15" s="22">
        <f t="shared" ref="G15" si="4">C15+E15</f>
        <v>939552.58000000007</v>
      </c>
      <c r="H15" s="22">
        <f t="shared" ref="H15" si="5">D15+F15</f>
        <v>790918.66000000015</v>
      </c>
    </row>
    <row r="16" spans="1:10" ht="25.5" x14ac:dyDescent="0.25">
      <c r="A16" s="28"/>
      <c r="B16" s="31" t="s">
        <v>22</v>
      </c>
      <c r="C16" s="32">
        <f>C17+C20+C21+C24+C30+C31+C32+C33+C36+C39+C42+C43</f>
        <v>265747.62</v>
      </c>
      <c r="D16" s="32">
        <f t="shared" ref="D16:F16" si="6">D17+D20+D21+D24+D30+D31+D32+D33+D36+D39+D42+D43</f>
        <v>252110.43000000002</v>
      </c>
      <c r="E16" s="32">
        <f t="shared" si="6"/>
        <v>559987.77</v>
      </c>
      <c r="F16" s="32">
        <f t="shared" si="6"/>
        <v>437719.60000000003</v>
      </c>
      <c r="G16" s="32">
        <f t="shared" ref="G16:G43" si="7">C16+E16</f>
        <v>825735.39</v>
      </c>
      <c r="H16" s="32">
        <f t="shared" ref="H16:H43" si="8">D16+F16</f>
        <v>689830.03</v>
      </c>
    </row>
    <row r="17" spans="1:9" ht="25.5" x14ac:dyDescent="0.25">
      <c r="A17" s="28"/>
      <c r="B17" s="33" t="s">
        <v>23</v>
      </c>
      <c r="C17" s="32">
        <f>SUM(C18:C19)</f>
        <v>136897.06</v>
      </c>
      <c r="D17" s="32">
        <f t="shared" ref="D17:F17" si="9">SUM(D18:D19)</f>
        <v>136897.06</v>
      </c>
      <c r="E17" s="32">
        <f t="shared" si="9"/>
        <v>130942.5</v>
      </c>
      <c r="F17" s="32">
        <f t="shared" si="9"/>
        <v>125776</v>
      </c>
      <c r="G17" s="32">
        <f t="shared" si="7"/>
        <v>267839.56</v>
      </c>
      <c r="H17" s="32">
        <f t="shared" si="8"/>
        <v>262673.06</v>
      </c>
    </row>
    <row r="18" spans="1:9" x14ac:dyDescent="0.25">
      <c r="A18" s="28"/>
      <c r="B18" s="34" t="s">
        <v>75</v>
      </c>
      <c r="C18" s="32">
        <v>102843.66</v>
      </c>
      <c r="D18" s="32">
        <v>102843.66</v>
      </c>
      <c r="E18" s="32">
        <v>109967.5</v>
      </c>
      <c r="F18" s="32">
        <v>107276</v>
      </c>
      <c r="G18" s="32">
        <f t="shared" si="7"/>
        <v>212811.16</v>
      </c>
      <c r="H18" s="32">
        <f t="shared" si="8"/>
        <v>210119.66</v>
      </c>
    </row>
    <row r="19" spans="1:9" x14ac:dyDescent="0.25">
      <c r="A19" s="28"/>
      <c r="B19" s="34" t="s">
        <v>76</v>
      </c>
      <c r="C19" s="32">
        <f>'внебюдж 15'!D6</f>
        <v>34053.4</v>
      </c>
      <c r="D19" s="32">
        <f>'внебюдж 15'!E6</f>
        <v>34053.4</v>
      </c>
      <c r="E19" s="32">
        <v>20975</v>
      </c>
      <c r="F19" s="32">
        <v>18500</v>
      </c>
      <c r="G19" s="32">
        <f t="shared" si="7"/>
        <v>55028.4</v>
      </c>
      <c r="H19" s="32">
        <f t="shared" si="8"/>
        <v>52553.4</v>
      </c>
    </row>
    <row r="20" spans="1:9" s="37" customFormat="1" ht="25.5" x14ac:dyDescent="0.25">
      <c r="A20" s="35"/>
      <c r="B20" s="33" t="s">
        <v>24</v>
      </c>
      <c r="C20" s="32"/>
      <c r="D20" s="32"/>
      <c r="E20" s="32">
        <v>121.44000000000001</v>
      </c>
      <c r="F20" s="32">
        <v>121.4</v>
      </c>
      <c r="G20" s="32">
        <f t="shared" si="7"/>
        <v>121.44000000000001</v>
      </c>
      <c r="H20" s="32">
        <f t="shared" si="8"/>
        <v>121.4</v>
      </c>
      <c r="I20" s="36"/>
    </row>
    <row r="21" spans="1:9" s="37" customFormat="1" ht="38.25" x14ac:dyDescent="0.25">
      <c r="A21" s="35"/>
      <c r="B21" s="33" t="s">
        <v>25</v>
      </c>
      <c r="C21" s="67">
        <f>C22+C23</f>
        <v>113817.19</v>
      </c>
      <c r="D21" s="67">
        <f>D22+D23</f>
        <v>101088.63</v>
      </c>
      <c r="E21" s="32"/>
      <c r="F21" s="32"/>
      <c r="G21" s="32">
        <f t="shared" si="7"/>
        <v>113817.19</v>
      </c>
      <c r="H21" s="32">
        <f t="shared" si="8"/>
        <v>101088.63</v>
      </c>
    </row>
    <row r="22" spans="1:9" s="37" customFormat="1" x14ac:dyDescent="0.25">
      <c r="A22" s="35"/>
      <c r="B22" s="38" t="s">
        <v>73</v>
      </c>
      <c r="C22" s="68">
        <v>108126.33</v>
      </c>
      <c r="D22" s="68">
        <v>95891.7</v>
      </c>
      <c r="E22" s="32"/>
      <c r="F22" s="32"/>
      <c r="G22" s="32"/>
      <c r="H22" s="32"/>
    </row>
    <row r="23" spans="1:9" s="37" customFormat="1" x14ac:dyDescent="0.25">
      <c r="A23" s="35"/>
      <c r="B23" s="38" t="s">
        <v>74</v>
      </c>
      <c r="C23" s="68">
        <v>5690.86</v>
      </c>
      <c r="D23" s="68">
        <v>5196.93</v>
      </c>
      <c r="E23" s="32"/>
      <c r="F23" s="32"/>
      <c r="G23" s="32"/>
      <c r="H23" s="32"/>
    </row>
    <row r="24" spans="1:9" ht="38.25" x14ac:dyDescent="0.25">
      <c r="A24" s="28"/>
      <c r="B24" s="33" t="s">
        <v>26</v>
      </c>
      <c r="C24" s="67">
        <f>SUM(C25:C26)</f>
        <v>8200</v>
      </c>
      <c r="D24" s="67">
        <f t="shared" ref="D24:F24" si="10">SUM(D25:D26)</f>
        <v>7292</v>
      </c>
      <c r="E24" s="32">
        <f t="shared" si="10"/>
        <v>198053</v>
      </c>
      <c r="F24" s="32">
        <f t="shared" si="10"/>
        <v>198002.69999999998</v>
      </c>
      <c r="G24" s="32">
        <f t="shared" si="7"/>
        <v>206253</v>
      </c>
      <c r="H24" s="32">
        <f t="shared" si="8"/>
        <v>205294.69999999998</v>
      </c>
    </row>
    <row r="25" spans="1:9" x14ac:dyDescent="0.25">
      <c r="A25" s="28"/>
      <c r="B25" s="38" t="s">
        <v>73</v>
      </c>
      <c r="C25" s="67">
        <v>7516</v>
      </c>
      <c r="D25" s="67">
        <v>6683.85</v>
      </c>
      <c r="E25" s="32">
        <v>183316.15</v>
      </c>
      <c r="F25" s="32">
        <v>183268.4</v>
      </c>
      <c r="G25" s="32">
        <f t="shared" si="7"/>
        <v>190832.15</v>
      </c>
      <c r="H25" s="32">
        <f t="shared" si="8"/>
        <v>189952.25</v>
      </c>
    </row>
    <row r="26" spans="1:9" x14ac:dyDescent="0.25">
      <c r="A26" s="28"/>
      <c r="B26" s="38" t="s">
        <v>74</v>
      </c>
      <c r="C26" s="60">
        <v>684</v>
      </c>
      <c r="D26" s="60">
        <v>608.15</v>
      </c>
      <c r="E26" s="32">
        <v>14736.85</v>
      </c>
      <c r="F26" s="32">
        <v>14734.3</v>
      </c>
      <c r="G26" s="32">
        <f t="shared" si="7"/>
        <v>15420.85</v>
      </c>
      <c r="H26" s="32">
        <f t="shared" si="8"/>
        <v>15342.449999999999</v>
      </c>
    </row>
    <row r="27" spans="1:9" s="37" customFormat="1" ht="25.5" x14ac:dyDescent="0.25">
      <c r="A27" s="35"/>
      <c r="B27" s="33" t="s">
        <v>27</v>
      </c>
      <c r="C27" s="32">
        <f>SUM(C28:C29)</f>
        <v>245</v>
      </c>
      <c r="D27" s="32">
        <f t="shared" ref="D27:F27" si="11">SUM(D28:D29)</f>
        <v>45</v>
      </c>
      <c r="E27" s="32">
        <f t="shared" si="11"/>
        <v>5085</v>
      </c>
      <c r="F27" s="32">
        <f t="shared" si="11"/>
        <v>0</v>
      </c>
      <c r="G27" s="32">
        <f t="shared" si="7"/>
        <v>5330</v>
      </c>
      <c r="H27" s="32">
        <f t="shared" si="8"/>
        <v>45</v>
      </c>
    </row>
    <row r="28" spans="1:9" s="37" customFormat="1" x14ac:dyDescent="0.25">
      <c r="A28" s="35"/>
      <c r="B28" s="34" t="s">
        <v>75</v>
      </c>
      <c r="C28" s="32">
        <v>245</v>
      </c>
      <c r="D28" s="32">
        <v>45</v>
      </c>
      <c r="E28" s="32"/>
      <c r="F28" s="32"/>
      <c r="G28" s="32">
        <f t="shared" si="7"/>
        <v>245</v>
      </c>
      <c r="H28" s="32">
        <f t="shared" si="8"/>
        <v>45</v>
      </c>
    </row>
    <row r="29" spans="1:9" x14ac:dyDescent="0.25">
      <c r="A29" s="28"/>
      <c r="B29" s="34" t="s">
        <v>76</v>
      </c>
      <c r="C29" s="32"/>
      <c r="D29" s="32"/>
      <c r="E29" s="32">
        <v>5085</v>
      </c>
      <c r="F29" s="32">
        <v>0</v>
      </c>
      <c r="G29" s="32">
        <f t="shared" si="7"/>
        <v>5085</v>
      </c>
      <c r="H29" s="32">
        <f t="shared" si="8"/>
        <v>0</v>
      </c>
    </row>
    <row r="30" spans="1:9" s="37" customFormat="1" ht="25.5" x14ac:dyDescent="0.25">
      <c r="A30" s="35"/>
      <c r="B30" s="33" t="s">
        <v>30</v>
      </c>
      <c r="C30" s="32">
        <v>1037.7</v>
      </c>
      <c r="D30" s="32">
        <v>1037.1399999999999</v>
      </c>
      <c r="E30" s="32">
        <v>12</v>
      </c>
      <c r="F30" s="32">
        <v>12</v>
      </c>
      <c r="G30" s="32">
        <f t="shared" si="7"/>
        <v>1049.7</v>
      </c>
      <c r="H30" s="32">
        <f t="shared" si="8"/>
        <v>1049.1399999999999</v>
      </c>
    </row>
    <row r="31" spans="1:9" s="37" customFormat="1" ht="38.25" x14ac:dyDescent="0.25">
      <c r="A31" s="35"/>
      <c r="B31" s="33" t="s">
        <v>31</v>
      </c>
      <c r="C31" s="32">
        <v>4306.63</v>
      </c>
      <c r="D31" s="32">
        <v>4306.6000000000004</v>
      </c>
      <c r="E31" s="32"/>
      <c r="F31" s="32"/>
      <c r="G31" s="32">
        <f t="shared" si="7"/>
        <v>4306.63</v>
      </c>
      <c r="H31" s="32">
        <f t="shared" si="8"/>
        <v>4306.6000000000004</v>
      </c>
    </row>
    <row r="32" spans="1:9" ht="50.95" x14ac:dyDescent="0.25">
      <c r="A32" s="28"/>
      <c r="B32" s="33" t="s">
        <v>32</v>
      </c>
      <c r="C32" s="32">
        <v>1489.04</v>
      </c>
      <c r="D32" s="32">
        <v>1489</v>
      </c>
      <c r="E32" s="32">
        <v>3642</v>
      </c>
      <c r="F32" s="32">
        <v>3642</v>
      </c>
      <c r="G32" s="32">
        <f t="shared" si="7"/>
        <v>5131.04</v>
      </c>
      <c r="H32" s="32">
        <f t="shared" si="8"/>
        <v>5131</v>
      </c>
    </row>
    <row r="33" spans="1:8" s="37" customFormat="1" ht="38.25" x14ac:dyDescent="0.25">
      <c r="A33" s="35"/>
      <c r="B33" s="33" t="s">
        <v>33</v>
      </c>
      <c r="C33" s="32">
        <f t="shared" ref="C33" si="12">SUM(C34:C35)</f>
        <v>0</v>
      </c>
      <c r="D33" s="32">
        <f t="shared" ref="D33" si="13">SUM(D34:D35)</f>
        <v>0</v>
      </c>
      <c r="E33" s="32">
        <f t="shared" ref="E33" si="14">SUM(E34:E35)</f>
        <v>217616.83000000002</v>
      </c>
      <c r="F33" s="32">
        <f t="shared" ref="F33" si="15">SUM(F34:F35)</f>
        <v>101827.9</v>
      </c>
      <c r="G33" s="32">
        <f t="shared" si="7"/>
        <v>217616.83000000002</v>
      </c>
      <c r="H33" s="32">
        <f t="shared" si="8"/>
        <v>101827.9</v>
      </c>
    </row>
    <row r="34" spans="1:8" s="37" customFormat="1" x14ac:dyDescent="0.25">
      <c r="A34" s="35"/>
      <c r="B34" s="38" t="s">
        <v>73</v>
      </c>
      <c r="C34" s="32"/>
      <c r="D34" s="32"/>
      <c r="E34" s="32">
        <v>206735.98</v>
      </c>
      <c r="F34" s="32">
        <v>96736.5</v>
      </c>
      <c r="G34" s="32">
        <f t="shared" si="7"/>
        <v>206735.98</v>
      </c>
      <c r="H34" s="32">
        <f t="shared" si="8"/>
        <v>96736.5</v>
      </c>
    </row>
    <row r="35" spans="1:8" s="37" customFormat="1" x14ac:dyDescent="0.25">
      <c r="A35" s="35"/>
      <c r="B35" s="38" t="s">
        <v>74</v>
      </c>
      <c r="C35" s="32"/>
      <c r="D35" s="32"/>
      <c r="E35" s="32">
        <v>10880.85</v>
      </c>
      <c r="F35" s="32">
        <v>5091.3999999999996</v>
      </c>
      <c r="G35" s="32">
        <f t="shared" si="7"/>
        <v>10880.85</v>
      </c>
      <c r="H35" s="32">
        <f t="shared" si="8"/>
        <v>5091.3999999999996</v>
      </c>
    </row>
    <row r="36" spans="1:8" s="37" customFormat="1" ht="25.5" x14ac:dyDescent="0.25">
      <c r="A36" s="35"/>
      <c r="B36" s="33" t="s">
        <v>34</v>
      </c>
      <c r="C36" s="32">
        <f t="shared" ref="C36" si="16">SUM(C37:C38)</f>
        <v>0</v>
      </c>
      <c r="D36" s="32">
        <f t="shared" ref="D36" si="17">SUM(D37:D38)</f>
        <v>0</v>
      </c>
      <c r="E36" s="32">
        <f t="shared" ref="E36:F36" si="18">SUM(E37:E38)</f>
        <v>3920</v>
      </c>
      <c r="F36" s="32">
        <f t="shared" si="18"/>
        <v>2850.7</v>
      </c>
      <c r="G36" s="32">
        <f t="shared" si="7"/>
        <v>3920</v>
      </c>
      <c r="H36" s="32">
        <f t="shared" si="8"/>
        <v>2850.7</v>
      </c>
    </row>
    <row r="37" spans="1:8" s="37" customFormat="1" x14ac:dyDescent="0.25">
      <c r="A37" s="35"/>
      <c r="B37" s="38" t="s">
        <v>73</v>
      </c>
      <c r="C37" s="32"/>
      <c r="D37" s="32"/>
      <c r="E37" s="32">
        <v>3528</v>
      </c>
      <c r="F37" s="32">
        <v>2565.6</v>
      </c>
      <c r="G37" s="32">
        <f t="shared" si="7"/>
        <v>3528</v>
      </c>
      <c r="H37" s="32">
        <f t="shared" si="8"/>
        <v>2565.6</v>
      </c>
    </row>
    <row r="38" spans="1:8" s="37" customFormat="1" x14ac:dyDescent="0.25">
      <c r="A38" s="35"/>
      <c r="B38" s="38" t="s">
        <v>74</v>
      </c>
      <c r="C38" s="32"/>
      <c r="D38" s="32"/>
      <c r="E38" s="32">
        <v>392</v>
      </c>
      <c r="F38" s="32">
        <v>285.10000000000002</v>
      </c>
      <c r="G38" s="32">
        <f t="shared" si="7"/>
        <v>392</v>
      </c>
      <c r="H38" s="32">
        <f t="shared" si="8"/>
        <v>285.10000000000002</v>
      </c>
    </row>
    <row r="39" spans="1:8" ht="25.5" x14ac:dyDescent="0.25">
      <c r="A39" s="28"/>
      <c r="B39" s="33" t="s">
        <v>35</v>
      </c>
      <c r="C39" s="32">
        <f t="shared" ref="C39" si="19">SUM(C40:C41)</f>
        <v>0</v>
      </c>
      <c r="D39" s="32">
        <f t="shared" ref="D39" si="20">SUM(D40:D41)</f>
        <v>0</v>
      </c>
      <c r="E39" s="32">
        <f t="shared" ref="E39:F39" si="21">SUM(E40:E41)</f>
        <v>5680</v>
      </c>
      <c r="F39" s="32">
        <f t="shared" si="21"/>
        <v>5486.9</v>
      </c>
      <c r="G39" s="32">
        <f t="shared" si="7"/>
        <v>5680</v>
      </c>
      <c r="H39" s="32">
        <f t="shared" si="8"/>
        <v>5486.9</v>
      </c>
    </row>
    <row r="40" spans="1:8" x14ac:dyDescent="0.25">
      <c r="A40" s="28"/>
      <c r="B40" s="38" t="s">
        <v>73</v>
      </c>
      <c r="C40" s="32"/>
      <c r="D40" s="32"/>
      <c r="E40" s="32">
        <v>5112</v>
      </c>
      <c r="F40" s="32">
        <v>4938.2</v>
      </c>
      <c r="G40" s="32">
        <f t="shared" si="7"/>
        <v>5112</v>
      </c>
      <c r="H40" s="32">
        <f t="shared" si="8"/>
        <v>4938.2</v>
      </c>
    </row>
    <row r="41" spans="1:8" x14ac:dyDescent="0.25">
      <c r="A41" s="28"/>
      <c r="B41" s="38" t="s">
        <v>74</v>
      </c>
      <c r="C41" s="32"/>
      <c r="D41" s="32"/>
      <c r="E41" s="32">
        <v>568</v>
      </c>
      <c r="F41" s="32">
        <v>548.70000000000005</v>
      </c>
      <c r="G41" s="32">
        <f t="shared" si="7"/>
        <v>568</v>
      </c>
      <c r="H41" s="32">
        <f t="shared" si="8"/>
        <v>548.70000000000005</v>
      </c>
    </row>
    <row r="42" spans="1:8" s="37" customFormat="1" ht="38.25" x14ac:dyDescent="0.25">
      <c r="A42" s="35"/>
      <c r="B42" s="33" t="s">
        <v>36</v>
      </c>
      <c r="C42" s="32">
        <v>0</v>
      </c>
      <c r="D42" s="32">
        <v>0</v>
      </c>
      <c r="E42" s="32">
        <v>0</v>
      </c>
      <c r="F42" s="32">
        <v>0</v>
      </c>
      <c r="G42" s="32">
        <f t="shared" si="7"/>
        <v>0</v>
      </c>
      <c r="H42" s="32">
        <f t="shared" si="8"/>
        <v>0</v>
      </c>
    </row>
    <row r="43" spans="1:8" s="37" customFormat="1" ht="38.25" x14ac:dyDescent="0.25">
      <c r="A43" s="35"/>
      <c r="B43" s="33" t="s">
        <v>37</v>
      </c>
      <c r="C43" s="32">
        <v>0</v>
      </c>
      <c r="D43" s="32">
        <v>0</v>
      </c>
      <c r="E43" s="32">
        <v>0</v>
      </c>
      <c r="F43" s="32">
        <v>0</v>
      </c>
      <c r="G43" s="32">
        <f t="shared" si="7"/>
        <v>0</v>
      </c>
      <c r="H43" s="32">
        <f t="shared" si="8"/>
        <v>0</v>
      </c>
    </row>
    <row r="44" spans="1:8" s="37" customFormat="1" ht="63.7" x14ac:dyDescent="0.25">
      <c r="A44" s="35"/>
      <c r="B44" s="30" t="s">
        <v>38</v>
      </c>
      <c r="C44" s="45">
        <f>C45</f>
        <v>8536.43</v>
      </c>
      <c r="D44" s="45">
        <f t="shared" ref="D44:F44" si="22">D45</f>
        <v>8426.17</v>
      </c>
      <c r="E44" s="45">
        <f t="shared" si="22"/>
        <v>8644.7999999999993</v>
      </c>
      <c r="F44" s="45">
        <f t="shared" si="22"/>
        <v>8442.4</v>
      </c>
      <c r="G44" s="45">
        <f t="shared" ref="G44:G68" si="23">C44+E44</f>
        <v>17181.23</v>
      </c>
      <c r="H44" s="45">
        <f t="shared" ref="H44:H68" si="24">D44+F44</f>
        <v>16868.57</v>
      </c>
    </row>
    <row r="45" spans="1:8" s="37" customFormat="1" ht="25.5" x14ac:dyDescent="0.25">
      <c r="A45" s="35"/>
      <c r="B45" s="31" t="s">
        <v>39</v>
      </c>
      <c r="C45" s="32">
        <f>SUM(C46:C49)</f>
        <v>8536.43</v>
      </c>
      <c r="D45" s="32">
        <f t="shared" ref="D45:F45" si="25">SUM(D46:D49)</f>
        <v>8426.17</v>
      </c>
      <c r="E45" s="32">
        <f t="shared" si="25"/>
        <v>8644.7999999999993</v>
      </c>
      <c r="F45" s="32">
        <f t="shared" si="25"/>
        <v>8442.4</v>
      </c>
      <c r="G45" s="32">
        <f t="shared" si="23"/>
        <v>17181.23</v>
      </c>
      <c r="H45" s="32">
        <f t="shared" si="24"/>
        <v>16868.57</v>
      </c>
    </row>
    <row r="46" spans="1:8" s="37" customFormat="1" ht="25.5" x14ac:dyDescent="0.25">
      <c r="A46" s="35"/>
      <c r="B46" s="33" t="s">
        <v>40</v>
      </c>
      <c r="C46" s="32">
        <v>8338.5300000000007</v>
      </c>
      <c r="D46" s="32">
        <f>'ВМР 15'!E17</f>
        <v>8228.27</v>
      </c>
      <c r="E46" s="32">
        <v>8644.7999999999993</v>
      </c>
      <c r="F46" s="32">
        <v>8442.4</v>
      </c>
      <c r="G46" s="32">
        <f t="shared" si="23"/>
        <v>16983.330000000002</v>
      </c>
      <c r="H46" s="32">
        <f t="shared" si="24"/>
        <v>16670.669999999998</v>
      </c>
    </row>
    <row r="47" spans="1:8" s="37" customFormat="1" x14ac:dyDescent="0.25">
      <c r="A47" s="35"/>
      <c r="B47" s="33" t="s">
        <v>41</v>
      </c>
      <c r="C47" s="32">
        <v>197.9</v>
      </c>
      <c r="D47" s="32">
        <v>197.9</v>
      </c>
      <c r="E47" s="32"/>
      <c r="F47" s="32"/>
      <c r="G47" s="32">
        <f t="shared" si="23"/>
        <v>197.9</v>
      </c>
      <c r="H47" s="32">
        <f t="shared" si="24"/>
        <v>197.9</v>
      </c>
    </row>
    <row r="48" spans="1:8" s="37" customFormat="1" ht="25.5" x14ac:dyDescent="0.25">
      <c r="A48" s="35"/>
      <c r="B48" s="33" t="s">
        <v>42</v>
      </c>
      <c r="C48" s="32"/>
      <c r="D48" s="32">
        <v>0</v>
      </c>
      <c r="E48" s="32"/>
      <c r="F48" s="32"/>
      <c r="G48" s="32">
        <f t="shared" si="23"/>
        <v>0</v>
      </c>
      <c r="H48" s="32">
        <f t="shared" si="24"/>
        <v>0</v>
      </c>
    </row>
    <row r="49" spans="1:8" s="37" customFormat="1" ht="25.5" x14ac:dyDescent="0.25">
      <c r="A49" s="35"/>
      <c r="B49" s="33" t="s">
        <v>43</v>
      </c>
      <c r="C49" s="32"/>
      <c r="D49" s="32">
        <v>0</v>
      </c>
      <c r="E49" s="32"/>
      <c r="F49" s="32"/>
      <c r="G49" s="32">
        <f t="shared" si="23"/>
        <v>0</v>
      </c>
      <c r="H49" s="32">
        <f t="shared" si="24"/>
        <v>0</v>
      </c>
    </row>
    <row r="50" spans="1:8" s="37" customFormat="1" x14ac:dyDescent="0.25">
      <c r="A50" s="35"/>
      <c r="B50" s="46" t="s">
        <v>44</v>
      </c>
      <c r="C50" s="45">
        <v>1196.4000000000001</v>
      </c>
      <c r="D50" s="45">
        <v>1196.24</v>
      </c>
      <c r="E50" s="45">
        <v>1079.3</v>
      </c>
      <c r="F50" s="45">
        <v>1079.3</v>
      </c>
      <c r="G50" s="45">
        <f t="shared" si="23"/>
        <v>2275.6999999999998</v>
      </c>
      <c r="H50" s="45">
        <f t="shared" si="24"/>
        <v>2275.54</v>
      </c>
    </row>
    <row r="51" spans="1:8" s="37" customFormat="1" ht="50.95" x14ac:dyDescent="0.25">
      <c r="A51" s="35"/>
      <c r="B51" s="39" t="s">
        <v>45</v>
      </c>
      <c r="C51" s="32">
        <v>1196.4000000000001</v>
      </c>
      <c r="D51" s="32">
        <v>1196.24</v>
      </c>
      <c r="E51" s="32">
        <v>1079.3</v>
      </c>
      <c r="F51" s="32">
        <v>1079.3</v>
      </c>
      <c r="G51" s="32">
        <f t="shared" si="23"/>
        <v>2275.6999999999998</v>
      </c>
      <c r="H51" s="32">
        <f t="shared" si="24"/>
        <v>2275.54</v>
      </c>
    </row>
    <row r="52" spans="1:8" s="37" customFormat="1" ht="38.25" x14ac:dyDescent="0.25">
      <c r="A52" s="35"/>
      <c r="B52" s="31" t="s">
        <v>46</v>
      </c>
      <c r="C52" s="32">
        <v>1196.4000000000001</v>
      </c>
      <c r="D52" s="32">
        <v>1196.24</v>
      </c>
      <c r="E52" s="32">
        <v>1079.3</v>
      </c>
      <c r="F52" s="32">
        <v>1079.3</v>
      </c>
      <c r="G52" s="32">
        <f t="shared" si="23"/>
        <v>2275.6999999999998</v>
      </c>
      <c r="H52" s="32">
        <f t="shared" si="24"/>
        <v>2275.54</v>
      </c>
    </row>
    <row r="53" spans="1:8" s="37" customFormat="1" ht="38.25" x14ac:dyDescent="0.25">
      <c r="A53" s="35"/>
      <c r="B53" s="33" t="s">
        <v>47</v>
      </c>
      <c r="C53" s="32">
        <v>1196.4000000000001</v>
      </c>
      <c r="D53" s="32">
        <v>1196.24</v>
      </c>
      <c r="E53" s="32">
        <v>1079.3</v>
      </c>
      <c r="F53" s="32">
        <v>1079.3</v>
      </c>
      <c r="G53" s="32">
        <f t="shared" si="23"/>
        <v>2275.6999999999998</v>
      </c>
      <c r="H53" s="32">
        <f t="shared" si="24"/>
        <v>2275.54</v>
      </c>
    </row>
    <row r="54" spans="1:8" s="37" customFormat="1" ht="50.95" x14ac:dyDescent="0.25">
      <c r="A54" s="35"/>
      <c r="B54" s="33" t="s">
        <v>48</v>
      </c>
      <c r="C54" s="32">
        <v>0</v>
      </c>
      <c r="D54" s="32">
        <v>0</v>
      </c>
      <c r="E54" s="32">
        <v>0</v>
      </c>
      <c r="F54" s="32">
        <v>0</v>
      </c>
      <c r="G54" s="32">
        <f t="shared" si="23"/>
        <v>0</v>
      </c>
      <c r="H54" s="32">
        <f t="shared" si="24"/>
        <v>0</v>
      </c>
    </row>
    <row r="55" spans="1:8" s="37" customFormat="1" x14ac:dyDescent="0.25">
      <c r="A55" s="35"/>
      <c r="B55" s="46" t="s">
        <v>49</v>
      </c>
      <c r="C55" s="45">
        <v>8096.3399999999992</v>
      </c>
      <c r="D55" s="45">
        <v>8096.3</v>
      </c>
      <c r="E55" s="45">
        <v>8064.6</v>
      </c>
      <c r="F55" s="45">
        <v>8034.9</v>
      </c>
      <c r="G55" s="45">
        <f t="shared" si="23"/>
        <v>16160.939999999999</v>
      </c>
      <c r="H55" s="45">
        <f t="shared" si="24"/>
        <v>16131.2</v>
      </c>
    </row>
    <row r="56" spans="1:8" s="37" customFormat="1" ht="38.25" x14ac:dyDescent="0.25">
      <c r="A56" s="35"/>
      <c r="B56" s="39" t="s">
        <v>50</v>
      </c>
      <c r="C56" s="32">
        <v>8096.3399999999992</v>
      </c>
      <c r="D56" s="32">
        <v>8096.3</v>
      </c>
      <c r="E56" s="32">
        <v>8064.6</v>
      </c>
      <c r="F56" s="32">
        <v>8034.9</v>
      </c>
      <c r="G56" s="32">
        <f t="shared" si="23"/>
        <v>16160.939999999999</v>
      </c>
      <c r="H56" s="32">
        <f t="shared" si="24"/>
        <v>16131.2</v>
      </c>
    </row>
    <row r="57" spans="1:8" s="37" customFormat="1" ht="25.5" x14ac:dyDescent="0.25">
      <c r="A57" s="35"/>
      <c r="B57" s="31" t="s">
        <v>51</v>
      </c>
      <c r="C57" s="32">
        <v>8096.3399999999992</v>
      </c>
      <c r="D57" s="32">
        <v>8096.3</v>
      </c>
      <c r="E57" s="32">
        <v>8064.6</v>
      </c>
      <c r="F57" s="32">
        <v>8034.9</v>
      </c>
      <c r="G57" s="32">
        <f t="shared" si="23"/>
        <v>16160.939999999999</v>
      </c>
      <c r="H57" s="32">
        <f t="shared" si="24"/>
        <v>16131.2</v>
      </c>
    </row>
    <row r="58" spans="1:8" s="37" customFormat="1" ht="38.25" x14ac:dyDescent="0.25">
      <c r="A58" s="35"/>
      <c r="B58" s="33" t="s">
        <v>52</v>
      </c>
      <c r="C58" s="32">
        <v>8096.3399999999992</v>
      </c>
      <c r="D58" s="32">
        <v>8096.3</v>
      </c>
      <c r="E58" s="32">
        <v>8064.6</v>
      </c>
      <c r="F58" s="32">
        <v>8034.9</v>
      </c>
      <c r="G58" s="32">
        <f t="shared" si="23"/>
        <v>16160.939999999999</v>
      </c>
      <c r="H58" s="32">
        <f t="shared" si="24"/>
        <v>16131.2</v>
      </c>
    </row>
    <row r="59" spans="1:8" s="37" customFormat="1" ht="25.5" x14ac:dyDescent="0.25">
      <c r="A59" s="35"/>
      <c r="B59" s="33" t="s">
        <v>53</v>
      </c>
      <c r="C59" s="32"/>
      <c r="D59" s="32"/>
      <c r="E59" s="32"/>
      <c r="F59" s="32"/>
      <c r="G59" s="32">
        <f t="shared" si="23"/>
        <v>0</v>
      </c>
      <c r="H59" s="32">
        <f t="shared" si="24"/>
        <v>0</v>
      </c>
    </row>
    <row r="60" spans="1:8" s="37" customFormat="1" ht="25.5" x14ac:dyDescent="0.25">
      <c r="A60" s="35"/>
      <c r="B60" s="33" t="s">
        <v>54</v>
      </c>
      <c r="C60" s="32"/>
      <c r="D60" s="32"/>
      <c r="E60" s="32"/>
      <c r="F60" s="32"/>
      <c r="G60" s="32">
        <f t="shared" si="23"/>
        <v>0</v>
      </c>
      <c r="H60" s="32">
        <f t="shared" si="24"/>
        <v>0</v>
      </c>
    </row>
    <row r="61" spans="1:8" s="37" customFormat="1" ht="25.5" x14ac:dyDescent="0.25">
      <c r="A61" s="35"/>
      <c r="B61" s="46" t="s">
        <v>77</v>
      </c>
      <c r="C61" s="45">
        <v>0</v>
      </c>
      <c r="D61" s="45"/>
      <c r="E61" s="45">
        <v>0</v>
      </c>
      <c r="F61" s="45">
        <v>0</v>
      </c>
      <c r="G61" s="45">
        <f t="shared" si="23"/>
        <v>0</v>
      </c>
      <c r="H61" s="45">
        <f t="shared" si="24"/>
        <v>0</v>
      </c>
    </row>
    <row r="62" spans="1:8" ht="38.25" x14ac:dyDescent="0.25">
      <c r="A62" s="28"/>
      <c r="B62" s="39" t="s">
        <v>56</v>
      </c>
      <c r="C62" s="32">
        <v>0</v>
      </c>
      <c r="D62" s="32"/>
      <c r="E62" s="32">
        <v>0</v>
      </c>
      <c r="F62" s="32">
        <v>0</v>
      </c>
      <c r="G62" s="32">
        <f t="shared" si="23"/>
        <v>0</v>
      </c>
      <c r="H62" s="32">
        <f t="shared" si="24"/>
        <v>0</v>
      </c>
    </row>
    <row r="63" spans="1:8" s="37" customFormat="1" ht="25.5" x14ac:dyDescent="0.25">
      <c r="A63" s="35"/>
      <c r="B63" s="31" t="s">
        <v>57</v>
      </c>
      <c r="C63" s="32">
        <v>0</v>
      </c>
      <c r="D63" s="32"/>
      <c r="E63" s="32">
        <v>0</v>
      </c>
      <c r="F63" s="32">
        <v>0</v>
      </c>
      <c r="G63" s="32">
        <f t="shared" si="23"/>
        <v>0</v>
      </c>
      <c r="H63" s="32">
        <f t="shared" si="24"/>
        <v>0</v>
      </c>
    </row>
    <row r="64" spans="1:8" s="37" customFormat="1" ht="38.25" x14ac:dyDescent="0.25">
      <c r="A64" s="35"/>
      <c r="B64" s="33" t="s">
        <v>58</v>
      </c>
      <c r="C64" s="32">
        <v>0</v>
      </c>
      <c r="D64" s="32"/>
      <c r="E64" s="32">
        <v>0</v>
      </c>
      <c r="F64" s="32">
        <v>0</v>
      </c>
      <c r="G64" s="32">
        <f t="shared" si="23"/>
        <v>0</v>
      </c>
      <c r="H64" s="32">
        <f t="shared" si="24"/>
        <v>0</v>
      </c>
    </row>
    <row r="65" spans="1:8" x14ac:dyDescent="0.25">
      <c r="A65" s="28"/>
      <c r="B65" s="33" t="s">
        <v>59</v>
      </c>
      <c r="C65" s="32">
        <v>0</v>
      </c>
      <c r="D65" s="32"/>
      <c r="E65" s="32">
        <v>0</v>
      </c>
      <c r="F65" s="32">
        <v>0</v>
      </c>
      <c r="G65" s="32">
        <f t="shared" si="23"/>
        <v>0</v>
      </c>
      <c r="H65" s="32">
        <f t="shared" si="24"/>
        <v>0</v>
      </c>
    </row>
    <row r="66" spans="1:8" s="37" customFormat="1" ht="38.25" x14ac:dyDescent="0.25">
      <c r="A66" s="35"/>
      <c r="B66" s="33" t="s">
        <v>60</v>
      </c>
      <c r="C66" s="32">
        <v>0</v>
      </c>
      <c r="D66" s="32"/>
      <c r="E66" s="32">
        <v>0</v>
      </c>
      <c r="F66" s="32">
        <v>0</v>
      </c>
      <c r="G66" s="32">
        <f t="shared" si="23"/>
        <v>0</v>
      </c>
      <c r="H66" s="32">
        <f t="shared" si="24"/>
        <v>0</v>
      </c>
    </row>
    <row r="67" spans="1:8" s="37" customFormat="1" x14ac:dyDescent="0.25">
      <c r="A67" s="35"/>
      <c r="B67" s="33" t="s">
        <v>61</v>
      </c>
      <c r="C67" s="32">
        <v>0</v>
      </c>
      <c r="D67" s="32"/>
      <c r="E67" s="32">
        <v>0</v>
      </c>
      <c r="F67" s="32">
        <v>0</v>
      </c>
      <c r="G67" s="32">
        <f t="shared" si="23"/>
        <v>0</v>
      </c>
      <c r="H67" s="32">
        <f t="shared" si="24"/>
        <v>0</v>
      </c>
    </row>
    <row r="68" spans="1:8" ht="38.25" x14ac:dyDescent="0.25">
      <c r="A68" s="28"/>
      <c r="B68" s="33" t="s">
        <v>62</v>
      </c>
      <c r="C68" s="32">
        <v>0</v>
      </c>
      <c r="D68" s="32"/>
      <c r="E68" s="32">
        <v>0</v>
      </c>
      <c r="F68" s="32">
        <v>0</v>
      </c>
      <c r="G68" s="32">
        <f t="shared" si="23"/>
        <v>0</v>
      </c>
      <c r="H68" s="32">
        <f t="shared" si="24"/>
        <v>0</v>
      </c>
    </row>
    <row r="69" spans="1:8" x14ac:dyDescent="0.25">
      <c r="A69" s="40"/>
      <c r="B69" s="41" t="s">
        <v>10</v>
      </c>
      <c r="C69" s="42">
        <f>SUM(C70:C72)</f>
        <v>286151.39</v>
      </c>
      <c r="D69" s="42">
        <f t="shared" ref="D69:G69" si="26">SUM(D70:D72)</f>
        <v>272198.40000000002</v>
      </c>
      <c r="E69" s="42">
        <f t="shared" si="26"/>
        <v>584484.17000000004</v>
      </c>
      <c r="F69" s="42">
        <f t="shared" si="26"/>
        <v>456871.19999999995</v>
      </c>
      <c r="G69" s="42">
        <f t="shared" si="26"/>
        <v>870635.56</v>
      </c>
      <c r="H69" s="42">
        <f t="shared" ref="H69" si="27">D69+F69</f>
        <v>729069.6</v>
      </c>
    </row>
    <row r="70" spans="1:8" ht="13.3" x14ac:dyDescent="0.25">
      <c r="B70" s="44" t="s">
        <v>72</v>
      </c>
      <c r="C70" s="43">
        <f>'МО 15'!D8</f>
        <v>115642.33</v>
      </c>
      <c r="D70" s="47">
        <f>'МО 15'!E8</f>
        <v>102575.55</v>
      </c>
      <c r="E70" s="43">
        <v>398692.13</v>
      </c>
      <c r="F70" s="47">
        <v>287508.7</v>
      </c>
      <c r="G70" s="43">
        <f t="shared" ref="G70:G72" si="28">C70+E70</f>
        <v>514334.46</v>
      </c>
      <c r="H70" s="47">
        <f t="shared" ref="H70:H72" si="29">D70+F70</f>
        <v>390084.25</v>
      </c>
    </row>
    <row r="71" spans="1:8" ht="13.3" x14ac:dyDescent="0.25">
      <c r="B71" s="44" t="s">
        <v>71</v>
      </c>
      <c r="C71" s="43">
        <f>'ВМР 15'!D25</f>
        <v>136455.66</v>
      </c>
      <c r="D71" s="47">
        <f>'ВМР 15'!E25</f>
        <v>135569.45000000001</v>
      </c>
      <c r="E71" s="43">
        <v>159732.04</v>
      </c>
      <c r="F71" s="47">
        <v>150862.49999999997</v>
      </c>
      <c r="G71" s="43">
        <f t="shared" si="28"/>
        <v>296187.7</v>
      </c>
      <c r="H71" s="47">
        <f t="shared" si="29"/>
        <v>286431.94999999995</v>
      </c>
    </row>
    <row r="72" spans="1:8" ht="13.3" x14ac:dyDescent="0.25">
      <c r="B72" s="44" t="s">
        <v>76</v>
      </c>
      <c r="C72" s="43">
        <f>'внебюдж 15'!D6</f>
        <v>34053.4</v>
      </c>
      <c r="D72" s="47">
        <f>'внебюдж 15'!E6</f>
        <v>34053.4</v>
      </c>
      <c r="E72" s="43">
        <v>26060</v>
      </c>
      <c r="F72" s="47">
        <v>18500</v>
      </c>
      <c r="G72" s="43">
        <f t="shared" si="28"/>
        <v>60113.4</v>
      </c>
      <c r="H72" s="47">
        <f t="shared" si="29"/>
        <v>52553.4</v>
      </c>
    </row>
  </sheetData>
  <mergeCells count="9">
    <mergeCell ref="B3:H3"/>
    <mergeCell ref="B5:H5"/>
    <mergeCell ref="A1:H1"/>
    <mergeCell ref="A7:A9"/>
    <mergeCell ref="B7:B9"/>
    <mergeCell ref="C7:H7"/>
    <mergeCell ref="C8:D8"/>
    <mergeCell ref="E8:F8"/>
    <mergeCell ref="G8:H8"/>
  </mergeCells>
  <pageMargins left="0.11811023622047245" right="0.11811023622047245" top="0.19685039370078741" bottom="0.15748031496062992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C5" sqref="C5"/>
    </sheetView>
  </sheetViews>
  <sheetFormatPr defaultColWidth="9.1796875" defaultRowHeight="14.4" customHeight="1" x14ac:dyDescent="0.3"/>
  <cols>
    <col min="1" max="1" width="1" style="3" customWidth="1"/>
    <col min="2" max="2" width="10.81640625" style="3" customWidth="1"/>
    <col min="3" max="3" width="28.453125" style="3" customWidth="1"/>
    <col min="4" max="4" width="16.54296875" style="3" customWidth="1"/>
    <col min="5" max="5" width="14.453125" style="3" customWidth="1"/>
    <col min="6" max="6" width="20.7265625" style="3" customWidth="1"/>
    <col min="7" max="7" width="19.7265625" style="3" customWidth="1"/>
    <col min="8" max="11" width="8" style="3" customWidth="1"/>
    <col min="12" max="256" width="9.1796875" style="3"/>
    <col min="257" max="257" width="1" style="3" customWidth="1"/>
    <col min="258" max="258" width="10.81640625" style="3" customWidth="1"/>
    <col min="259" max="259" width="28.453125" style="3" customWidth="1"/>
    <col min="260" max="260" width="16.54296875" style="3" customWidth="1"/>
    <col min="261" max="261" width="14.453125" style="3" customWidth="1"/>
    <col min="262" max="262" width="20.7265625" style="3" customWidth="1"/>
    <col min="263" max="263" width="19.7265625" style="3" customWidth="1"/>
    <col min="264" max="267" width="8" style="3" customWidth="1"/>
    <col min="268" max="512" width="9.1796875" style="3"/>
    <col min="513" max="513" width="1" style="3" customWidth="1"/>
    <col min="514" max="514" width="10.81640625" style="3" customWidth="1"/>
    <col min="515" max="515" width="28.453125" style="3" customWidth="1"/>
    <col min="516" max="516" width="16.54296875" style="3" customWidth="1"/>
    <col min="517" max="517" width="14.453125" style="3" customWidth="1"/>
    <col min="518" max="518" width="20.7265625" style="3" customWidth="1"/>
    <col min="519" max="519" width="19.7265625" style="3" customWidth="1"/>
    <col min="520" max="523" width="8" style="3" customWidth="1"/>
    <col min="524" max="768" width="9.1796875" style="3"/>
    <col min="769" max="769" width="1" style="3" customWidth="1"/>
    <col min="770" max="770" width="10.81640625" style="3" customWidth="1"/>
    <col min="771" max="771" width="28.453125" style="3" customWidth="1"/>
    <col min="772" max="772" width="16.54296875" style="3" customWidth="1"/>
    <col min="773" max="773" width="14.453125" style="3" customWidth="1"/>
    <col min="774" max="774" width="20.7265625" style="3" customWidth="1"/>
    <col min="775" max="775" width="19.7265625" style="3" customWidth="1"/>
    <col min="776" max="779" width="8" style="3" customWidth="1"/>
    <col min="780" max="1024" width="9.1796875" style="3"/>
    <col min="1025" max="1025" width="1" style="3" customWidth="1"/>
    <col min="1026" max="1026" width="10.81640625" style="3" customWidth="1"/>
    <col min="1027" max="1027" width="28.453125" style="3" customWidth="1"/>
    <col min="1028" max="1028" width="16.54296875" style="3" customWidth="1"/>
    <col min="1029" max="1029" width="14.453125" style="3" customWidth="1"/>
    <col min="1030" max="1030" width="20.7265625" style="3" customWidth="1"/>
    <col min="1031" max="1031" width="19.7265625" style="3" customWidth="1"/>
    <col min="1032" max="1035" width="8" style="3" customWidth="1"/>
    <col min="1036" max="1280" width="9.1796875" style="3"/>
    <col min="1281" max="1281" width="1" style="3" customWidth="1"/>
    <col min="1282" max="1282" width="10.81640625" style="3" customWidth="1"/>
    <col min="1283" max="1283" width="28.453125" style="3" customWidth="1"/>
    <col min="1284" max="1284" width="16.54296875" style="3" customWidth="1"/>
    <col min="1285" max="1285" width="14.453125" style="3" customWidth="1"/>
    <col min="1286" max="1286" width="20.7265625" style="3" customWidth="1"/>
    <col min="1287" max="1287" width="19.7265625" style="3" customWidth="1"/>
    <col min="1288" max="1291" width="8" style="3" customWidth="1"/>
    <col min="1292" max="1536" width="9.1796875" style="3"/>
    <col min="1537" max="1537" width="1" style="3" customWidth="1"/>
    <col min="1538" max="1538" width="10.81640625" style="3" customWidth="1"/>
    <col min="1539" max="1539" width="28.453125" style="3" customWidth="1"/>
    <col min="1540" max="1540" width="16.54296875" style="3" customWidth="1"/>
    <col min="1541" max="1541" width="14.453125" style="3" customWidth="1"/>
    <col min="1542" max="1542" width="20.7265625" style="3" customWidth="1"/>
    <col min="1543" max="1543" width="19.7265625" style="3" customWidth="1"/>
    <col min="1544" max="1547" width="8" style="3" customWidth="1"/>
    <col min="1548" max="1792" width="9.1796875" style="3"/>
    <col min="1793" max="1793" width="1" style="3" customWidth="1"/>
    <col min="1794" max="1794" width="10.81640625" style="3" customWidth="1"/>
    <col min="1795" max="1795" width="28.453125" style="3" customWidth="1"/>
    <col min="1796" max="1796" width="16.54296875" style="3" customWidth="1"/>
    <col min="1797" max="1797" width="14.453125" style="3" customWidth="1"/>
    <col min="1798" max="1798" width="20.7265625" style="3" customWidth="1"/>
    <col min="1799" max="1799" width="19.7265625" style="3" customWidth="1"/>
    <col min="1800" max="1803" width="8" style="3" customWidth="1"/>
    <col min="1804" max="2048" width="9.1796875" style="3"/>
    <col min="2049" max="2049" width="1" style="3" customWidth="1"/>
    <col min="2050" max="2050" width="10.81640625" style="3" customWidth="1"/>
    <col min="2051" max="2051" width="28.453125" style="3" customWidth="1"/>
    <col min="2052" max="2052" width="16.54296875" style="3" customWidth="1"/>
    <col min="2053" max="2053" width="14.453125" style="3" customWidth="1"/>
    <col min="2054" max="2054" width="20.7265625" style="3" customWidth="1"/>
    <col min="2055" max="2055" width="19.7265625" style="3" customWidth="1"/>
    <col min="2056" max="2059" width="8" style="3" customWidth="1"/>
    <col min="2060" max="2304" width="9.1796875" style="3"/>
    <col min="2305" max="2305" width="1" style="3" customWidth="1"/>
    <col min="2306" max="2306" width="10.81640625" style="3" customWidth="1"/>
    <col min="2307" max="2307" width="28.453125" style="3" customWidth="1"/>
    <col min="2308" max="2308" width="16.54296875" style="3" customWidth="1"/>
    <col min="2309" max="2309" width="14.453125" style="3" customWidth="1"/>
    <col min="2310" max="2310" width="20.7265625" style="3" customWidth="1"/>
    <col min="2311" max="2311" width="19.7265625" style="3" customWidth="1"/>
    <col min="2312" max="2315" width="8" style="3" customWidth="1"/>
    <col min="2316" max="2560" width="9.1796875" style="3"/>
    <col min="2561" max="2561" width="1" style="3" customWidth="1"/>
    <col min="2562" max="2562" width="10.81640625" style="3" customWidth="1"/>
    <col min="2563" max="2563" width="28.453125" style="3" customWidth="1"/>
    <col min="2564" max="2564" width="16.54296875" style="3" customWidth="1"/>
    <col min="2565" max="2565" width="14.453125" style="3" customWidth="1"/>
    <col min="2566" max="2566" width="20.7265625" style="3" customWidth="1"/>
    <col min="2567" max="2567" width="19.7265625" style="3" customWidth="1"/>
    <col min="2568" max="2571" width="8" style="3" customWidth="1"/>
    <col min="2572" max="2816" width="9.1796875" style="3"/>
    <col min="2817" max="2817" width="1" style="3" customWidth="1"/>
    <col min="2818" max="2818" width="10.81640625" style="3" customWidth="1"/>
    <col min="2819" max="2819" width="28.453125" style="3" customWidth="1"/>
    <col min="2820" max="2820" width="16.54296875" style="3" customWidth="1"/>
    <col min="2821" max="2821" width="14.453125" style="3" customWidth="1"/>
    <col min="2822" max="2822" width="20.7265625" style="3" customWidth="1"/>
    <col min="2823" max="2823" width="19.7265625" style="3" customWidth="1"/>
    <col min="2824" max="2827" width="8" style="3" customWidth="1"/>
    <col min="2828" max="3072" width="9.1796875" style="3"/>
    <col min="3073" max="3073" width="1" style="3" customWidth="1"/>
    <col min="3074" max="3074" width="10.81640625" style="3" customWidth="1"/>
    <col min="3075" max="3075" width="28.453125" style="3" customWidth="1"/>
    <col min="3076" max="3076" width="16.54296875" style="3" customWidth="1"/>
    <col min="3077" max="3077" width="14.453125" style="3" customWidth="1"/>
    <col min="3078" max="3078" width="20.7265625" style="3" customWidth="1"/>
    <col min="3079" max="3079" width="19.7265625" style="3" customWidth="1"/>
    <col min="3080" max="3083" width="8" style="3" customWidth="1"/>
    <col min="3084" max="3328" width="9.1796875" style="3"/>
    <col min="3329" max="3329" width="1" style="3" customWidth="1"/>
    <col min="3330" max="3330" width="10.81640625" style="3" customWidth="1"/>
    <col min="3331" max="3331" width="28.453125" style="3" customWidth="1"/>
    <col min="3332" max="3332" width="16.54296875" style="3" customWidth="1"/>
    <col min="3333" max="3333" width="14.453125" style="3" customWidth="1"/>
    <col min="3334" max="3334" width="20.7265625" style="3" customWidth="1"/>
    <col min="3335" max="3335" width="19.7265625" style="3" customWidth="1"/>
    <col min="3336" max="3339" width="8" style="3" customWidth="1"/>
    <col min="3340" max="3584" width="9.1796875" style="3"/>
    <col min="3585" max="3585" width="1" style="3" customWidth="1"/>
    <col min="3586" max="3586" width="10.81640625" style="3" customWidth="1"/>
    <col min="3587" max="3587" width="28.453125" style="3" customWidth="1"/>
    <col min="3588" max="3588" width="16.54296875" style="3" customWidth="1"/>
    <col min="3589" max="3589" width="14.453125" style="3" customWidth="1"/>
    <col min="3590" max="3590" width="20.7265625" style="3" customWidth="1"/>
    <col min="3591" max="3591" width="19.7265625" style="3" customWidth="1"/>
    <col min="3592" max="3595" width="8" style="3" customWidth="1"/>
    <col min="3596" max="3840" width="9.1796875" style="3"/>
    <col min="3841" max="3841" width="1" style="3" customWidth="1"/>
    <col min="3842" max="3842" width="10.81640625" style="3" customWidth="1"/>
    <col min="3843" max="3843" width="28.453125" style="3" customWidth="1"/>
    <col min="3844" max="3844" width="16.54296875" style="3" customWidth="1"/>
    <col min="3845" max="3845" width="14.453125" style="3" customWidth="1"/>
    <col min="3846" max="3846" width="20.7265625" style="3" customWidth="1"/>
    <col min="3847" max="3847" width="19.7265625" style="3" customWidth="1"/>
    <col min="3848" max="3851" width="8" style="3" customWidth="1"/>
    <col min="3852" max="4096" width="9.1796875" style="3"/>
    <col min="4097" max="4097" width="1" style="3" customWidth="1"/>
    <col min="4098" max="4098" width="10.81640625" style="3" customWidth="1"/>
    <col min="4099" max="4099" width="28.453125" style="3" customWidth="1"/>
    <col min="4100" max="4100" width="16.54296875" style="3" customWidth="1"/>
    <col min="4101" max="4101" width="14.453125" style="3" customWidth="1"/>
    <col min="4102" max="4102" width="20.7265625" style="3" customWidth="1"/>
    <col min="4103" max="4103" width="19.7265625" style="3" customWidth="1"/>
    <col min="4104" max="4107" width="8" style="3" customWidth="1"/>
    <col min="4108" max="4352" width="9.1796875" style="3"/>
    <col min="4353" max="4353" width="1" style="3" customWidth="1"/>
    <col min="4354" max="4354" width="10.81640625" style="3" customWidth="1"/>
    <col min="4355" max="4355" width="28.453125" style="3" customWidth="1"/>
    <col min="4356" max="4356" width="16.54296875" style="3" customWidth="1"/>
    <col min="4357" max="4357" width="14.453125" style="3" customWidth="1"/>
    <col min="4358" max="4358" width="20.7265625" style="3" customWidth="1"/>
    <col min="4359" max="4359" width="19.7265625" style="3" customWidth="1"/>
    <col min="4360" max="4363" width="8" style="3" customWidth="1"/>
    <col min="4364" max="4608" width="9.1796875" style="3"/>
    <col min="4609" max="4609" width="1" style="3" customWidth="1"/>
    <col min="4610" max="4610" width="10.81640625" style="3" customWidth="1"/>
    <col min="4611" max="4611" width="28.453125" style="3" customWidth="1"/>
    <col min="4612" max="4612" width="16.54296875" style="3" customWidth="1"/>
    <col min="4613" max="4613" width="14.453125" style="3" customWidth="1"/>
    <col min="4614" max="4614" width="20.7265625" style="3" customWidth="1"/>
    <col min="4615" max="4615" width="19.7265625" style="3" customWidth="1"/>
    <col min="4616" max="4619" width="8" style="3" customWidth="1"/>
    <col min="4620" max="4864" width="9.1796875" style="3"/>
    <col min="4865" max="4865" width="1" style="3" customWidth="1"/>
    <col min="4866" max="4866" width="10.81640625" style="3" customWidth="1"/>
    <col min="4867" max="4867" width="28.453125" style="3" customWidth="1"/>
    <col min="4868" max="4868" width="16.54296875" style="3" customWidth="1"/>
    <col min="4869" max="4869" width="14.453125" style="3" customWidth="1"/>
    <col min="4870" max="4870" width="20.7265625" style="3" customWidth="1"/>
    <col min="4871" max="4871" width="19.7265625" style="3" customWidth="1"/>
    <col min="4872" max="4875" width="8" style="3" customWidth="1"/>
    <col min="4876" max="5120" width="9.1796875" style="3"/>
    <col min="5121" max="5121" width="1" style="3" customWidth="1"/>
    <col min="5122" max="5122" width="10.81640625" style="3" customWidth="1"/>
    <col min="5123" max="5123" width="28.453125" style="3" customWidth="1"/>
    <col min="5124" max="5124" width="16.54296875" style="3" customWidth="1"/>
    <col min="5125" max="5125" width="14.453125" style="3" customWidth="1"/>
    <col min="5126" max="5126" width="20.7265625" style="3" customWidth="1"/>
    <col min="5127" max="5127" width="19.7265625" style="3" customWidth="1"/>
    <col min="5128" max="5131" width="8" style="3" customWidth="1"/>
    <col min="5132" max="5376" width="9.1796875" style="3"/>
    <col min="5377" max="5377" width="1" style="3" customWidth="1"/>
    <col min="5378" max="5378" width="10.81640625" style="3" customWidth="1"/>
    <col min="5379" max="5379" width="28.453125" style="3" customWidth="1"/>
    <col min="5380" max="5380" width="16.54296875" style="3" customWidth="1"/>
    <col min="5381" max="5381" width="14.453125" style="3" customWidth="1"/>
    <col min="5382" max="5382" width="20.7265625" style="3" customWidth="1"/>
    <col min="5383" max="5383" width="19.7265625" style="3" customWidth="1"/>
    <col min="5384" max="5387" width="8" style="3" customWidth="1"/>
    <col min="5388" max="5632" width="9.1796875" style="3"/>
    <col min="5633" max="5633" width="1" style="3" customWidth="1"/>
    <col min="5634" max="5634" width="10.81640625" style="3" customWidth="1"/>
    <col min="5635" max="5635" width="28.453125" style="3" customWidth="1"/>
    <col min="5636" max="5636" width="16.54296875" style="3" customWidth="1"/>
    <col min="5637" max="5637" width="14.453125" style="3" customWidth="1"/>
    <col min="5638" max="5638" width="20.7265625" style="3" customWidth="1"/>
    <col min="5639" max="5639" width="19.7265625" style="3" customWidth="1"/>
    <col min="5640" max="5643" width="8" style="3" customWidth="1"/>
    <col min="5644" max="5888" width="9.1796875" style="3"/>
    <col min="5889" max="5889" width="1" style="3" customWidth="1"/>
    <col min="5890" max="5890" width="10.81640625" style="3" customWidth="1"/>
    <col min="5891" max="5891" width="28.453125" style="3" customWidth="1"/>
    <col min="5892" max="5892" width="16.54296875" style="3" customWidth="1"/>
    <col min="5893" max="5893" width="14.453125" style="3" customWidth="1"/>
    <col min="5894" max="5894" width="20.7265625" style="3" customWidth="1"/>
    <col min="5895" max="5895" width="19.7265625" style="3" customWidth="1"/>
    <col min="5896" max="5899" width="8" style="3" customWidth="1"/>
    <col min="5900" max="6144" width="9.1796875" style="3"/>
    <col min="6145" max="6145" width="1" style="3" customWidth="1"/>
    <col min="6146" max="6146" width="10.81640625" style="3" customWidth="1"/>
    <col min="6147" max="6147" width="28.453125" style="3" customWidth="1"/>
    <col min="6148" max="6148" width="16.54296875" style="3" customWidth="1"/>
    <col min="6149" max="6149" width="14.453125" style="3" customWidth="1"/>
    <col min="6150" max="6150" width="20.7265625" style="3" customWidth="1"/>
    <col min="6151" max="6151" width="19.7265625" style="3" customWidth="1"/>
    <col min="6152" max="6155" width="8" style="3" customWidth="1"/>
    <col min="6156" max="6400" width="9.1796875" style="3"/>
    <col min="6401" max="6401" width="1" style="3" customWidth="1"/>
    <col min="6402" max="6402" width="10.81640625" style="3" customWidth="1"/>
    <col min="6403" max="6403" width="28.453125" style="3" customWidth="1"/>
    <col min="6404" max="6404" width="16.54296875" style="3" customWidth="1"/>
    <col min="6405" max="6405" width="14.453125" style="3" customWidth="1"/>
    <col min="6406" max="6406" width="20.7265625" style="3" customWidth="1"/>
    <col min="6407" max="6407" width="19.7265625" style="3" customWidth="1"/>
    <col min="6408" max="6411" width="8" style="3" customWidth="1"/>
    <col min="6412" max="6656" width="9.1796875" style="3"/>
    <col min="6657" max="6657" width="1" style="3" customWidth="1"/>
    <col min="6658" max="6658" width="10.81640625" style="3" customWidth="1"/>
    <col min="6659" max="6659" width="28.453125" style="3" customWidth="1"/>
    <col min="6660" max="6660" width="16.54296875" style="3" customWidth="1"/>
    <col min="6661" max="6661" width="14.453125" style="3" customWidth="1"/>
    <col min="6662" max="6662" width="20.7265625" style="3" customWidth="1"/>
    <col min="6663" max="6663" width="19.7265625" style="3" customWidth="1"/>
    <col min="6664" max="6667" width="8" style="3" customWidth="1"/>
    <col min="6668" max="6912" width="9.1796875" style="3"/>
    <col min="6913" max="6913" width="1" style="3" customWidth="1"/>
    <col min="6914" max="6914" width="10.81640625" style="3" customWidth="1"/>
    <col min="6915" max="6915" width="28.453125" style="3" customWidth="1"/>
    <col min="6916" max="6916" width="16.54296875" style="3" customWidth="1"/>
    <col min="6917" max="6917" width="14.453125" style="3" customWidth="1"/>
    <col min="6918" max="6918" width="20.7265625" style="3" customWidth="1"/>
    <col min="6919" max="6919" width="19.7265625" style="3" customWidth="1"/>
    <col min="6920" max="6923" width="8" style="3" customWidth="1"/>
    <col min="6924" max="7168" width="9.1796875" style="3"/>
    <col min="7169" max="7169" width="1" style="3" customWidth="1"/>
    <col min="7170" max="7170" width="10.81640625" style="3" customWidth="1"/>
    <col min="7171" max="7171" width="28.453125" style="3" customWidth="1"/>
    <col min="7172" max="7172" width="16.54296875" style="3" customWidth="1"/>
    <col min="7173" max="7173" width="14.453125" style="3" customWidth="1"/>
    <col min="7174" max="7174" width="20.7265625" style="3" customWidth="1"/>
    <col min="7175" max="7175" width="19.7265625" style="3" customWidth="1"/>
    <col min="7176" max="7179" width="8" style="3" customWidth="1"/>
    <col min="7180" max="7424" width="9.1796875" style="3"/>
    <col min="7425" max="7425" width="1" style="3" customWidth="1"/>
    <col min="7426" max="7426" width="10.81640625" style="3" customWidth="1"/>
    <col min="7427" max="7427" width="28.453125" style="3" customWidth="1"/>
    <col min="7428" max="7428" width="16.54296875" style="3" customWidth="1"/>
    <col min="7429" max="7429" width="14.453125" style="3" customWidth="1"/>
    <col min="7430" max="7430" width="20.7265625" style="3" customWidth="1"/>
    <col min="7431" max="7431" width="19.7265625" style="3" customWidth="1"/>
    <col min="7432" max="7435" width="8" style="3" customWidth="1"/>
    <col min="7436" max="7680" width="9.1796875" style="3"/>
    <col min="7681" max="7681" width="1" style="3" customWidth="1"/>
    <col min="7682" max="7682" width="10.81640625" style="3" customWidth="1"/>
    <col min="7683" max="7683" width="28.453125" style="3" customWidth="1"/>
    <col min="7684" max="7684" width="16.54296875" style="3" customWidth="1"/>
    <col min="7685" max="7685" width="14.453125" style="3" customWidth="1"/>
    <col min="7686" max="7686" width="20.7265625" style="3" customWidth="1"/>
    <col min="7687" max="7687" width="19.7265625" style="3" customWidth="1"/>
    <col min="7688" max="7691" width="8" style="3" customWidth="1"/>
    <col min="7692" max="7936" width="9.1796875" style="3"/>
    <col min="7937" max="7937" width="1" style="3" customWidth="1"/>
    <col min="7938" max="7938" width="10.81640625" style="3" customWidth="1"/>
    <col min="7939" max="7939" width="28.453125" style="3" customWidth="1"/>
    <col min="7940" max="7940" width="16.54296875" style="3" customWidth="1"/>
    <col min="7941" max="7941" width="14.453125" style="3" customWidth="1"/>
    <col min="7942" max="7942" width="20.7265625" style="3" customWidth="1"/>
    <col min="7943" max="7943" width="19.7265625" style="3" customWidth="1"/>
    <col min="7944" max="7947" width="8" style="3" customWidth="1"/>
    <col min="7948" max="8192" width="9.1796875" style="3"/>
    <col min="8193" max="8193" width="1" style="3" customWidth="1"/>
    <col min="8194" max="8194" width="10.81640625" style="3" customWidth="1"/>
    <col min="8195" max="8195" width="28.453125" style="3" customWidth="1"/>
    <col min="8196" max="8196" width="16.54296875" style="3" customWidth="1"/>
    <col min="8197" max="8197" width="14.453125" style="3" customWidth="1"/>
    <col min="8198" max="8198" width="20.7265625" style="3" customWidth="1"/>
    <col min="8199" max="8199" width="19.7265625" style="3" customWidth="1"/>
    <col min="8200" max="8203" width="8" style="3" customWidth="1"/>
    <col min="8204" max="8448" width="9.1796875" style="3"/>
    <col min="8449" max="8449" width="1" style="3" customWidth="1"/>
    <col min="8450" max="8450" width="10.81640625" style="3" customWidth="1"/>
    <col min="8451" max="8451" width="28.453125" style="3" customWidth="1"/>
    <col min="8452" max="8452" width="16.54296875" style="3" customWidth="1"/>
    <col min="8453" max="8453" width="14.453125" style="3" customWidth="1"/>
    <col min="8454" max="8454" width="20.7265625" style="3" customWidth="1"/>
    <col min="8455" max="8455" width="19.7265625" style="3" customWidth="1"/>
    <col min="8456" max="8459" width="8" style="3" customWidth="1"/>
    <col min="8460" max="8704" width="9.1796875" style="3"/>
    <col min="8705" max="8705" width="1" style="3" customWidth="1"/>
    <col min="8706" max="8706" width="10.81640625" style="3" customWidth="1"/>
    <col min="8707" max="8707" width="28.453125" style="3" customWidth="1"/>
    <col min="8708" max="8708" width="16.54296875" style="3" customWidth="1"/>
    <col min="8709" max="8709" width="14.453125" style="3" customWidth="1"/>
    <col min="8710" max="8710" width="20.7265625" style="3" customWidth="1"/>
    <col min="8711" max="8711" width="19.7265625" style="3" customWidth="1"/>
    <col min="8712" max="8715" width="8" style="3" customWidth="1"/>
    <col min="8716" max="8960" width="9.1796875" style="3"/>
    <col min="8961" max="8961" width="1" style="3" customWidth="1"/>
    <col min="8962" max="8962" width="10.81640625" style="3" customWidth="1"/>
    <col min="8963" max="8963" width="28.453125" style="3" customWidth="1"/>
    <col min="8964" max="8964" width="16.54296875" style="3" customWidth="1"/>
    <col min="8965" max="8965" width="14.453125" style="3" customWidth="1"/>
    <col min="8966" max="8966" width="20.7265625" style="3" customWidth="1"/>
    <col min="8967" max="8967" width="19.7265625" style="3" customWidth="1"/>
    <col min="8968" max="8971" width="8" style="3" customWidth="1"/>
    <col min="8972" max="9216" width="9.1796875" style="3"/>
    <col min="9217" max="9217" width="1" style="3" customWidth="1"/>
    <col min="9218" max="9218" width="10.81640625" style="3" customWidth="1"/>
    <col min="9219" max="9219" width="28.453125" style="3" customWidth="1"/>
    <col min="9220" max="9220" width="16.54296875" style="3" customWidth="1"/>
    <col min="9221" max="9221" width="14.453125" style="3" customWidth="1"/>
    <col min="9222" max="9222" width="20.7265625" style="3" customWidth="1"/>
    <col min="9223" max="9223" width="19.7265625" style="3" customWidth="1"/>
    <col min="9224" max="9227" width="8" style="3" customWidth="1"/>
    <col min="9228" max="9472" width="9.1796875" style="3"/>
    <col min="9473" max="9473" width="1" style="3" customWidth="1"/>
    <col min="9474" max="9474" width="10.81640625" style="3" customWidth="1"/>
    <col min="9475" max="9475" width="28.453125" style="3" customWidth="1"/>
    <col min="9476" max="9476" width="16.54296875" style="3" customWidth="1"/>
    <col min="9477" max="9477" width="14.453125" style="3" customWidth="1"/>
    <col min="9478" max="9478" width="20.7265625" style="3" customWidth="1"/>
    <col min="9479" max="9479" width="19.7265625" style="3" customWidth="1"/>
    <col min="9480" max="9483" width="8" style="3" customWidth="1"/>
    <col min="9484" max="9728" width="9.1796875" style="3"/>
    <col min="9729" max="9729" width="1" style="3" customWidth="1"/>
    <col min="9730" max="9730" width="10.81640625" style="3" customWidth="1"/>
    <col min="9731" max="9731" width="28.453125" style="3" customWidth="1"/>
    <col min="9732" max="9732" width="16.54296875" style="3" customWidth="1"/>
    <col min="9733" max="9733" width="14.453125" style="3" customWidth="1"/>
    <col min="9734" max="9734" width="20.7265625" style="3" customWidth="1"/>
    <col min="9735" max="9735" width="19.7265625" style="3" customWidth="1"/>
    <col min="9736" max="9739" width="8" style="3" customWidth="1"/>
    <col min="9740" max="9984" width="9.1796875" style="3"/>
    <col min="9985" max="9985" width="1" style="3" customWidth="1"/>
    <col min="9986" max="9986" width="10.81640625" style="3" customWidth="1"/>
    <col min="9987" max="9987" width="28.453125" style="3" customWidth="1"/>
    <col min="9988" max="9988" width="16.54296875" style="3" customWidth="1"/>
    <col min="9989" max="9989" width="14.453125" style="3" customWidth="1"/>
    <col min="9990" max="9990" width="20.7265625" style="3" customWidth="1"/>
    <col min="9991" max="9991" width="19.7265625" style="3" customWidth="1"/>
    <col min="9992" max="9995" width="8" style="3" customWidth="1"/>
    <col min="9996" max="10240" width="9.1796875" style="3"/>
    <col min="10241" max="10241" width="1" style="3" customWidth="1"/>
    <col min="10242" max="10242" width="10.81640625" style="3" customWidth="1"/>
    <col min="10243" max="10243" width="28.453125" style="3" customWidth="1"/>
    <col min="10244" max="10244" width="16.54296875" style="3" customWidth="1"/>
    <col min="10245" max="10245" width="14.453125" style="3" customWidth="1"/>
    <col min="10246" max="10246" width="20.7265625" style="3" customWidth="1"/>
    <col min="10247" max="10247" width="19.7265625" style="3" customWidth="1"/>
    <col min="10248" max="10251" width="8" style="3" customWidth="1"/>
    <col min="10252" max="10496" width="9.1796875" style="3"/>
    <col min="10497" max="10497" width="1" style="3" customWidth="1"/>
    <col min="10498" max="10498" width="10.81640625" style="3" customWidth="1"/>
    <col min="10499" max="10499" width="28.453125" style="3" customWidth="1"/>
    <col min="10500" max="10500" width="16.54296875" style="3" customWidth="1"/>
    <col min="10501" max="10501" width="14.453125" style="3" customWidth="1"/>
    <col min="10502" max="10502" width="20.7265625" style="3" customWidth="1"/>
    <col min="10503" max="10503" width="19.7265625" style="3" customWidth="1"/>
    <col min="10504" max="10507" width="8" style="3" customWidth="1"/>
    <col min="10508" max="10752" width="9.1796875" style="3"/>
    <col min="10753" max="10753" width="1" style="3" customWidth="1"/>
    <col min="10754" max="10754" width="10.81640625" style="3" customWidth="1"/>
    <col min="10755" max="10755" width="28.453125" style="3" customWidth="1"/>
    <col min="10756" max="10756" width="16.54296875" style="3" customWidth="1"/>
    <col min="10757" max="10757" width="14.453125" style="3" customWidth="1"/>
    <col min="10758" max="10758" width="20.7265625" style="3" customWidth="1"/>
    <col min="10759" max="10759" width="19.7265625" style="3" customWidth="1"/>
    <col min="10760" max="10763" width="8" style="3" customWidth="1"/>
    <col min="10764" max="11008" width="9.1796875" style="3"/>
    <col min="11009" max="11009" width="1" style="3" customWidth="1"/>
    <col min="11010" max="11010" width="10.81640625" style="3" customWidth="1"/>
    <col min="11011" max="11011" width="28.453125" style="3" customWidth="1"/>
    <col min="11012" max="11012" width="16.54296875" style="3" customWidth="1"/>
    <col min="11013" max="11013" width="14.453125" style="3" customWidth="1"/>
    <col min="11014" max="11014" width="20.7265625" style="3" customWidth="1"/>
    <col min="11015" max="11015" width="19.7265625" style="3" customWidth="1"/>
    <col min="11016" max="11019" width="8" style="3" customWidth="1"/>
    <col min="11020" max="11264" width="9.1796875" style="3"/>
    <col min="11265" max="11265" width="1" style="3" customWidth="1"/>
    <col min="11266" max="11266" width="10.81640625" style="3" customWidth="1"/>
    <col min="11267" max="11267" width="28.453125" style="3" customWidth="1"/>
    <col min="11268" max="11268" width="16.54296875" style="3" customWidth="1"/>
    <col min="11269" max="11269" width="14.453125" style="3" customWidth="1"/>
    <col min="11270" max="11270" width="20.7265625" style="3" customWidth="1"/>
    <col min="11271" max="11271" width="19.7265625" style="3" customWidth="1"/>
    <col min="11272" max="11275" width="8" style="3" customWidth="1"/>
    <col min="11276" max="11520" width="9.1796875" style="3"/>
    <col min="11521" max="11521" width="1" style="3" customWidth="1"/>
    <col min="11522" max="11522" width="10.81640625" style="3" customWidth="1"/>
    <col min="11523" max="11523" width="28.453125" style="3" customWidth="1"/>
    <col min="11524" max="11524" width="16.54296875" style="3" customWidth="1"/>
    <col min="11525" max="11525" width="14.453125" style="3" customWidth="1"/>
    <col min="11526" max="11526" width="20.7265625" style="3" customWidth="1"/>
    <col min="11527" max="11527" width="19.7265625" style="3" customWidth="1"/>
    <col min="11528" max="11531" width="8" style="3" customWidth="1"/>
    <col min="11532" max="11776" width="9.1796875" style="3"/>
    <col min="11777" max="11777" width="1" style="3" customWidth="1"/>
    <col min="11778" max="11778" width="10.81640625" style="3" customWidth="1"/>
    <col min="11779" max="11779" width="28.453125" style="3" customWidth="1"/>
    <col min="11780" max="11780" width="16.54296875" style="3" customWidth="1"/>
    <col min="11781" max="11781" width="14.453125" style="3" customWidth="1"/>
    <col min="11782" max="11782" width="20.7265625" style="3" customWidth="1"/>
    <col min="11783" max="11783" width="19.7265625" style="3" customWidth="1"/>
    <col min="11784" max="11787" width="8" style="3" customWidth="1"/>
    <col min="11788" max="12032" width="9.1796875" style="3"/>
    <col min="12033" max="12033" width="1" style="3" customWidth="1"/>
    <col min="12034" max="12034" width="10.81640625" style="3" customWidth="1"/>
    <col min="12035" max="12035" width="28.453125" style="3" customWidth="1"/>
    <col min="12036" max="12036" width="16.54296875" style="3" customWidth="1"/>
    <col min="12037" max="12037" width="14.453125" style="3" customWidth="1"/>
    <col min="12038" max="12038" width="20.7265625" style="3" customWidth="1"/>
    <col min="12039" max="12039" width="19.7265625" style="3" customWidth="1"/>
    <col min="12040" max="12043" width="8" style="3" customWidth="1"/>
    <col min="12044" max="12288" width="9.1796875" style="3"/>
    <col min="12289" max="12289" width="1" style="3" customWidth="1"/>
    <col min="12290" max="12290" width="10.81640625" style="3" customWidth="1"/>
    <col min="12291" max="12291" width="28.453125" style="3" customWidth="1"/>
    <col min="12292" max="12292" width="16.54296875" style="3" customWidth="1"/>
    <col min="12293" max="12293" width="14.453125" style="3" customWidth="1"/>
    <col min="12294" max="12294" width="20.7265625" style="3" customWidth="1"/>
    <col min="12295" max="12295" width="19.7265625" style="3" customWidth="1"/>
    <col min="12296" max="12299" width="8" style="3" customWidth="1"/>
    <col min="12300" max="12544" width="9.1796875" style="3"/>
    <col min="12545" max="12545" width="1" style="3" customWidth="1"/>
    <col min="12546" max="12546" width="10.81640625" style="3" customWidth="1"/>
    <col min="12547" max="12547" width="28.453125" style="3" customWidth="1"/>
    <col min="12548" max="12548" width="16.54296875" style="3" customWidth="1"/>
    <col min="12549" max="12549" width="14.453125" style="3" customWidth="1"/>
    <col min="12550" max="12550" width="20.7265625" style="3" customWidth="1"/>
    <col min="12551" max="12551" width="19.7265625" style="3" customWidth="1"/>
    <col min="12552" max="12555" width="8" style="3" customWidth="1"/>
    <col min="12556" max="12800" width="9.1796875" style="3"/>
    <col min="12801" max="12801" width="1" style="3" customWidth="1"/>
    <col min="12802" max="12802" width="10.81640625" style="3" customWidth="1"/>
    <col min="12803" max="12803" width="28.453125" style="3" customWidth="1"/>
    <col min="12804" max="12804" width="16.54296875" style="3" customWidth="1"/>
    <col min="12805" max="12805" width="14.453125" style="3" customWidth="1"/>
    <col min="12806" max="12806" width="20.7265625" style="3" customWidth="1"/>
    <col min="12807" max="12807" width="19.7265625" style="3" customWidth="1"/>
    <col min="12808" max="12811" width="8" style="3" customWidth="1"/>
    <col min="12812" max="13056" width="9.1796875" style="3"/>
    <col min="13057" max="13057" width="1" style="3" customWidth="1"/>
    <col min="13058" max="13058" width="10.81640625" style="3" customWidth="1"/>
    <col min="13059" max="13059" width="28.453125" style="3" customWidth="1"/>
    <col min="13060" max="13060" width="16.54296875" style="3" customWidth="1"/>
    <col min="13061" max="13061" width="14.453125" style="3" customWidth="1"/>
    <col min="13062" max="13062" width="20.7265625" style="3" customWidth="1"/>
    <col min="13063" max="13063" width="19.7265625" style="3" customWidth="1"/>
    <col min="13064" max="13067" width="8" style="3" customWidth="1"/>
    <col min="13068" max="13312" width="9.1796875" style="3"/>
    <col min="13313" max="13313" width="1" style="3" customWidth="1"/>
    <col min="13314" max="13314" width="10.81640625" style="3" customWidth="1"/>
    <col min="13315" max="13315" width="28.453125" style="3" customWidth="1"/>
    <col min="13316" max="13316" width="16.54296875" style="3" customWidth="1"/>
    <col min="13317" max="13317" width="14.453125" style="3" customWidth="1"/>
    <col min="13318" max="13318" width="20.7265625" style="3" customWidth="1"/>
    <col min="13319" max="13319" width="19.7265625" style="3" customWidth="1"/>
    <col min="13320" max="13323" width="8" style="3" customWidth="1"/>
    <col min="13324" max="13568" width="9.1796875" style="3"/>
    <col min="13569" max="13569" width="1" style="3" customWidth="1"/>
    <col min="13570" max="13570" width="10.81640625" style="3" customWidth="1"/>
    <col min="13571" max="13571" width="28.453125" style="3" customWidth="1"/>
    <col min="13572" max="13572" width="16.54296875" style="3" customWidth="1"/>
    <col min="13573" max="13573" width="14.453125" style="3" customWidth="1"/>
    <col min="13574" max="13574" width="20.7265625" style="3" customWidth="1"/>
    <col min="13575" max="13575" width="19.7265625" style="3" customWidth="1"/>
    <col min="13576" max="13579" width="8" style="3" customWidth="1"/>
    <col min="13580" max="13824" width="9.1796875" style="3"/>
    <col min="13825" max="13825" width="1" style="3" customWidth="1"/>
    <col min="13826" max="13826" width="10.81640625" style="3" customWidth="1"/>
    <col min="13827" max="13827" width="28.453125" style="3" customWidth="1"/>
    <col min="13828" max="13828" width="16.54296875" style="3" customWidth="1"/>
    <col min="13829" max="13829" width="14.453125" style="3" customWidth="1"/>
    <col min="13830" max="13830" width="20.7265625" style="3" customWidth="1"/>
    <col min="13831" max="13831" width="19.7265625" style="3" customWidth="1"/>
    <col min="13832" max="13835" width="8" style="3" customWidth="1"/>
    <col min="13836" max="14080" width="9.1796875" style="3"/>
    <col min="14081" max="14081" width="1" style="3" customWidth="1"/>
    <col min="14082" max="14082" width="10.81640625" style="3" customWidth="1"/>
    <col min="14083" max="14083" width="28.453125" style="3" customWidth="1"/>
    <col min="14084" max="14084" width="16.54296875" style="3" customWidth="1"/>
    <col min="14085" max="14085" width="14.453125" style="3" customWidth="1"/>
    <col min="14086" max="14086" width="20.7265625" style="3" customWidth="1"/>
    <col min="14087" max="14087" width="19.7265625" style="3" customWidth="1"/>
    <col min="14088" max="14091" width="8" style="3" customWidth="1"/>
    <col min="14092" max="14336" width="9.1796875" style="3"/>
    <col min="14337" max="14337" width="1" style="3" customWidth="1"/>
    <col min="14338" max="14338" width="10.81640625" style="3" customWidth="1"/>
    <col min="14339" max="14339" width="28.453125" style="3" customWidth="1"/>
    <col min="14340" max="14340" width="16.54296875" style="3" customWidth="1"/>
    <col min="14341" max="14341" width="14.453125" style="3" customWidth="1"/>
    <col min="14342" max="14342" width="20.7265625" style="3" customWidth="1"/>
    <col min="14343" max="14343" width="19.7265625" style="3" customWidth="1"/>
    <col min="14344" max="14347" width="8" style="3" customWidth="1"/>
    <col min="14348" max="14592" width="9.1796875" style="3"/>
    <col min="14593" max="14593" width="1" style="3" customWidth="1"/>
    <col min="14594" max="14594" width="10.81640625" style="3" customWidth="1"/>
    <col min="14595" max="14595" width="28.453125" style="3" customWidth="1"/>
    <col min="14596" max="14596" width="16.54296875" style="3" customWidth="1"/>
    <col min="14597" max="14597" width="14.453125" style="3" customWidth="1"/>
    <col min="14598" max="14598" width="20.7265625" style="3" customWidth="1"/>
    <col min="14599" max="14599" width="19.7265625" style="3" customWidth="1"/>
    <col min="14600" max="14603" width="8" style="3" customWidth="1"/>
    <col min="14604" max="14848" width="9.1796875" style="3"/>
    <col min="14849" max="14849" width="1" style="3" customWidth="1"/>
    <col min="14850" max="14850" width="10.81640625" style="3" customWidth="1"/>
    <col min="14851" max="14851" width="28.453125" style="3" customWidth="1"/>
    <col min="14852" max="14852" width="16.54296875" style="3" customWidth="1"/>
    <col min="14853" max="14853" width="14.453125" style="3" customWidth="1"/>
    <col min="14854" max="14854" width="20.7265625" style="3" customWidth="1"/>
    <col min="14855" max="14855" width="19.7265625" style="3" customWidth="1"/>
    <col min="14856" max="14859" width="8" style="3" customWidth="1"/>
    <col min="14860" max="15104" width="9.1796875" style="3"/>
    <col min="15105" max="15105" width="1" style="3" customWidth="1"/>
    <col min="15106" max="15106" width="10.81640625" style="3" customWidth="1"/>
    <col min="15107" max="15107" width="28.453125" style="3" customWidth="1"/>
    <col min="15108" max="15108" width="16.54296875" style="3" customWidth="1"/>
    <col min="15109" max="15109" width="14.453125" style="3" customWidth="1"/>
    <col min="15110" max="15110" width="20.7265625" style="3" customWidth="1"/>
    <col min="15111" max="15111" width="19.7265625" style="3" customWidth="1"/>
    <col min="15112" max="15115" width="8" style="3" customWidth="1"/>
    <col min="15116" max="15360" width="9.1796875" style="3"/>
    <col min="15361" max="15361" width="1" style="3" customWidth="1"/>
    <col min="15362" max="15362" width="10.81640625" style="3" customWidth="1"/>
    <col min="15363" max="15363" width="28.453125" style="3" customWidth="1"/>
    <col min="15364" max="15364" width="16.54296875" style="3" customWidth="1"/>
    <col min="15365" max="15365" width="14.453125" style="3" customWidth="1"/>
    <col min="15366" max="15366" width="20.7265625" style="3" customWidth="1"/>
    <col min="15367" max="15367" width="19.7265625" style="3" customWidth="1"/>
    <col min="15368" max="15371" width="8" style="3" customWidth="1"/>
    <col min="15372" max="15616" width="9.1796875" style="3"/>
    <col min="15617" max="15617" width="1" style="3" customWidth="1"/>
    <col min="15618" max="15618" width="10.81640625" style="3" customWidth="1"/>
    <col min="15619" max="15619" width="28.453125" style="3" customWidth="1"/>
    <col min="15620" max="15620" width="16.54296875" style="3" customWidth="1"/>
    <col min="15621" max="15621" width="14.453125" style="3" customWidth="1"/>
    <col min="15622" max="15622" width="20.7265625" style="3" customWidth="1"/>
    <col min="15623" max="15623" width="19.7265625" style="3" customWidth="1"/>
    <col min="15624" max="15627" width="8" style="3" customWidth="1"/>
    <col min="15628" max="15872" width="9.1796875" style="3"/>
    <col min="15873" max="15873" width="1" style="3" customWidth="1"/>
    <col min="15874" max="15874" width="10.81640625" style="3" customWidth="1"/>
    <col min="15875" max="15875" width="28.453125" style="3" customWidth="1"/>
    <col min="15876" max="15876" width="16.54296875" style="3" customWidth="1"/>
    <col min="15877" max="15877" width="14.453125" style="3" customWidth="1"/>
    <col min="15878" max="15878" width="20.7265625" style="3" customWidth="1"/>
    <col min="15879" max="15879" width="19.7265625" style="3" customWidth="1"/>
    <col min="15880" max="15883" width="8" style="3" customWidth="1"/>
    <col min="15884" max="16128" width="9.1796875" style="3"/>
    <col min="16129" max="16129" width="1" style="3" customWidth="1"/>
    <col min="16130" max="16130" width="10.81640625" style="3" customWidth="1"/>
    <col min="16131" max="16131" width="28.453125" style="3" customWidth="1"/>
    <col min="16132" max="16132" width="16.54296875" style="3" customWidth="1"/>
    <col min="16133" max="16133" width="14.453125" style="3" customWidth="1"/>
    <col min="16134" max="16134" width="20.7265625" style="3" customWidth="1"/>
    <col min="16135" max="16135" width="19.7265625" style="3" customWidth="1"/>
    <col min="16136" max="16139" width="8" style="3" customWidth="1"/>
    <col min="16140" max="16384" width="9.1796875" style="3"/>
  </cols>
  <sheetData>
    <row r="1" spans="1:7" ht="15.55" x14ac:dyDescent="0.3">
      <c r="A1" s="54"/>
      <c r="B1" s="55" t="s">
        <v>78</v>
      </c>
      <c r="C1" s="56"/>
      <c r="D1" s="56"/>
      <c r="E1" s="56"/>
      <c r="F1" s="56"/>
      <c r="G1" s="56"/>
    </row>
    <row r="2" spans="1:7" ht="69.8" x14ac:dyDescent="0.3">
      <c r="A2" s="54"/>
      <c r="B2" s="57" t="s">
        <v>79</v>
      </c>
      <c r="C2" s="57" t="s">
        <v>80</v>
      </c>
      <c r="D2" s="57" t="s">
        <v>81</v>
      </c>
      <c r="E2" s="57" t="s">
        <v>82</v>
      </c>
      <c r="F2" s="57" t="s">
        <v>83</v>
      </c>
      <c r="G2" s="57" t="s">
        <v>84</v>
      </c>
    </row>
    <row r="3" spans="1:7" ht="15.55" x14ac:dyDescent="0.3">
      <c r="A3" s="54"/>
      <c r="B3" s="57" t="s">
        <v>85</v>
      </c>
      <c r="C3" s="57" t="s">
        <v>86</v>
      </c>
      <c r="D3" s="58" t="s">
        <v>87</v>
      </c>
      <c r="E3" s="58" t="s">
        <v>88</v>
      </c>
      <c r="F3" s="58" t="s">
        <v>89</v>
      </c>
      <c r="G3" s="58" t="s">
        <v>90</v>
      </c>
    </row>
    <row r="4" spans="1:7" ht="19.95" x14ac:dyDescent="0.3">
      <c r="A4" s="54"/>
      <c r="B4" s="59" t="s">
        <v>91</v>
      </c>
      <c r="C4" s="59" t="s">
        <v>92</v>
      </c>
      <c r="D4" s="60">
        <v>34053.4</v>
      </c>
      <c r="E4" s="60">
        <v>34053.4</v>
      </c>
      <c r="F4" s="60"/>
      <c r="G4" s="60">
        <v>34053.4</v>
      </c>
    </row>
    <row r="5" spans="1:7" ht="19.95" x14ac:dyDescent="0.3">
      <c r="A5" s="54"/>
      <c r="B5" s="59" t="s">
        <v>93</v>
      </c>
      <c r="C5" s="59" t="s">
        <v>94</v>
      </c>
      <c r="D5" s="60">
        <v>34053.4</v>
      </c>
      <c r="E5" s="60">
        <v>34053.4</v>
      </c>
      <c r="F5" s="60" t="s">
        <v>95</v>
      </c>
      <c r="G5" s="60">
        <v>34053.4</v>
      </c>
    </row>
    <row r="6" spans="1:7" ht="15.55" x14ac:dyDescent="0.3">
      <c r="A6" s="54"/>
      <c r="B6" s="61"/>
      <c r="C6" s="61" t="s">
        <v>96</v>
      </c>
      <c r="D6" s="62">
        <v>34053.4</v>
      </c>
      <c r="E6" s="62">
        <v>34053.4</v>
      </c>
      <c r="F6" s="62"/>
      <c r="G6" s="62">
        <v>34053.4</v>
      </c>
    </row>
    <row r="7" spans="1:7" ht="15.55" x14ac:dyDescent="0.3">
      <c r="A7" s="54"/>
      <c r="B7" s="63"/>
      <c r="C7" s="63"/>
      <c r="D7" s="64"/>
      <c r="E7" s="64"/>
      <c r="F7" s="64"/>
      <c r="G7" s="64"/>
    </row>
    <row r="8" spans="1:7" ht="15.55" x14ac:dyDescent="0.3">
      <c r="A8" s="54"/>
      <c r="B8" s="65" t="s">
        <v>97</v>
      </c>
      <c r="C8" s="65"/>
      <c r="D8" s="54"/>
      <c r="E8" s="54"/>
      <c r="F8" s="54"/>
      <c r="G8" s="54"/>
    </row>
    <row r="9" spans="1:7" ht="15.55" x14ac:dyDescent="0.3">
      <c r="A9" s="54"/>
      <c r="B9" s="54"/>
      <c r="C9" s="54"/>
      <c r="D9" s="54"/>
      <c r="E9" s="54"/>
      <c r="F9" s="54"/>
      <c r="G9" s="54"/>
    </row>
    <row r="10" spans="1:7" ht="15.55" x14ac:dyDescent="0.3">
      <c r="A10" s="54"/>
      <c r="B10" s="65" t="s">
        <v>98</v>
      </c>
      <c r="C10" s="65"/>
      <c r="D10" s="54"/>
      <c r="E10" s="54"/>
      <c r="F10" s="54"/>
      <c r="G10" s="54"/>
    </row>
  </sheetData>
  <mergeCells count="3">
    <mergeCell ref="B1:G1"/>
    <mergeCell ref="B8:C8"/>
    <mergeCell ref="B10:C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7" workbookViewId="0">
      <selection activeCell="C23" sqref="C23"/>
    </sheetView>
  </sheetViews>
  <sheetFormatPr defaultColWidth="9.1796875" defaultRowHeight="15.55" x14ac:dyDescent="0.3"/>
  <cols>
    <col min="1" max="1" width="1" style="3" customWidth="1"/>
    <col min="2" max="2" width="14.81640625" style="3" customWidth="1"/>
    <col min="3" max="3" width="35.6328125" style="3" customWidth="1"/>
    <col min="4" max="4" width="15.453125" style="3" customWidth="1"/>
    <col min="5" max="5" width="14.453125" style="3" customWidth="1"/>
    <col min="6" max="6" width="20.6328125" style="3" customWidth="1"/>
    <col min="7" max="7" width="15.26953125" style="3" customWidth="1"/>
    <col min="8" max="11" width="8" style="3" customWidth="1"/>
    <col min="12" max="256" width="9.1796875" style="3"/>
    <col min="257" max="257" width="1" style="3" customWidth="1"/>
    <col min="258" max="258" width="14.81640625" style="3" customWidth="1"/>
    <col min="259" max="259" width="40.54296875" style="3" customWidth="1"/>
    <col min="260" max="260" width="19.7265625" style="3" customWidth="1"/>
    <col min="261" max="261" width="20.81640625" style="3" customWidth="1"/>
    <col min="262" max="262" width="35.7265625" style="3" customWidth="1"/>
    <col min="263" max="263" width="19.7265625" style="3" customWidth="1"/>
    <col min="264" max="267" width="8" style="3" customWidth="1"/>
    <col min="268" max="512" width="9.1796875" style="3"/>
    <col min="513" max="513" width="1" style="3" customWidth="1"/>
    <col min="514" max="514" width="14.81640625" style="3" customWidth="1"/>
    <col min="515" max="515" width="40.54296875" style="3" customWidth="1"/>
    <col min="516" max="516" width="19.7265625" style="3" customWidth="1"/>
    <col min="517" max="517" width="20.81640625" style="3" customWidth="1"/>
    <col min="518" max="518" width="35.7265625" style="3" customWidth="1"/>
    <col min="519" max="519" width="19.7265625" style="3" customWidth="1"/>
    <col min="520" max="523" width="8" style="3" customWidth="1"/>
    <col min="524" max="768" width="9.1796875" style="3"/>
    <col min="769" max="769" width="1" style="3" customWidth="1"/>
    <col min="770" max="770" width="14.81640625" style="3" customWidth="1"/>
    <col min="771" max="771" width="40.54296875" style="3" customWidth="1"/>
    <col min="772" max="772" width="19.7265625" style="3" customWidth="1"/>
    <col min="773" max="773" width="20.81640625" style="3" customWidth="1"/>
    <col min="774" max="774" width="35.7265625" style="3" customWidth="1"/>
    <col min="775" max="775" width="19.7265625" style="3" customWidth="1"/>
    <col min="776" max="779" width="8" style="3" customWidth="1"/>
    <col min="780" max="1024" width="9.1796875" style="3"/>
    <col min="1025" max="1025" width="1" style="3" customWidth="1"/>
    <col min="1026" max="1026" width="14.81640625" style="3" customWidth="1"/>
    <col min="1027" max="1027" width="40.54296875" style="3" customWidth="1"/>
    <col min="1028" max="1028" width="19.7265625" style="3" customWidth="1"/>
    <col min="1029" max="1029" width="20.81640625" style="3" customWidth="1"/>
    <col min="1030" max="1030" width="35.7265625" style="3" customWidth="1"/>
    <col min="1031" max="1031" width="19.7265625" style="3" customWidth="1"/>
    <col min="1032" max="1035" width="8" style="3" customWidth="1"/>
    <col min="1036" max="1280" width="9.1796875" style="3"/>
    <col min="1281" max="1281" width="1" style="3" customWidth="1"/>
    <col min="1282" max="1282" width="14.81640625" style="3" customWidth="1"/>
    <col min="1283" max="1283" width="40.54296875" style="3" customWidth="1"/>
    <col min="1284" max="1284" width="19.7265625" style="3" customWidth="1"/>
    <col min="1285" max="1285" width="20.81640625" style="3" customWidth="1"/>
    <col min="1286" max="1286" width="35.7265625" style="3" customWidth="1"/>
    <col min="1287" max="1287" width="19.7265625" style="3" customWidth="1"/>
    <col min="1288" max="1291" width="8" style="3" customWidth="1"/>
    <col min="1292" max="1536" width="9.1796875" style="3"/>
    <col min="1537" max="1537" width="1" style="3" customWidth="1"/>
    <col min="1538" max="1538" width="14.81640625" style="3" customWidth="1"/>
    <col min="1539" max="1539" width="40.54296875" style="3" customWidth="1"/>
    <col min="1540" max="1540" width="19.7265625" style="3" customWidth="1"/>
    <col min="1541" max="1541" width="20.81640625" style="3" customWidth="1"/>
    <col min="1542" max="1542" width="35.7265625" style="3" customWidth="1"/>
    <col min="1543" max="1543" width="19.7265625" style="3" customWidth="1"/>
    <col min="1544" max="1547" width="8" style="3" customWidth="1"/>
    <col min="1548" max="1792" width="9.1796875" style="3"/>
    <col min="1793" max="1793" width="1" style="3" customWidth="1"/>
    <col min="1794" max="1794" width="14.81640625" style="3" customWidth="1"/>
    <col min="1795" max="1795" width="40.54296875" style="3" customWidth="1"/>
    <col min="1796" max="1796" width="19.7265625" style="3" customWidth="1"/>
    <col min="1797" max="1797" width="20.81640625" style="3" customWidth="1"/>
    <col min="1798" max="1798" width="35.7265625" style="3" customWidth="1"/>
    <col min="1799" max="1799" width="19.7265625" style="3" customWidth="1"/>
    <col min="1800" max="1803" width="8" style="3" customWidth="1"/>
    <col min="1804" max="2048" width="9.1796875" style="3"/>
    <col min="2049" max="2049" width="1" style="3" customWidth="1"/>
    <col min="2050" max="2050" width="14.81640625" style="3" customWidth="1"/>
    <col min="2051" max="2051" width="40.54296875" style="3" customWidth="1"/>
    <col min="2052" max="2052" width="19.7265625" style="3" customWidth="1"/>
    <col min="2053" max="2053" width="20.81640625" style="3" customWidth="1"/>
    <col min="2054" max="2054" width="35.7265625" style="3" customWidth="1"/>
    <col min="2055" max="2055" width="19.7265625" style="3" customWidth="1"/>
    <col min="2056" max="2059" width="8" style="3" customWidth="1"/>
    <col min="2060" max="2304" width="9.1796875" style="3"/>
    <col min="2305" max="2305" width="1" style="3" customWidth="1"/>
    <col min="2306" max="2306" width="14.81640625" style="3" customWidth="1"/>
    <col min="2307" max="2307" width="40.54296875" style="3" customWidth="1"/>
    <col min="2308" max="2308" width="19.7265625" style="3" customWidth="1"/>
    <col min="2309" max="2309" width="20.81640625" style="3" customWidth="1"/>
    <col min="2310" max="2310" width="35.7265625" style="3" customWidth="1"/>
    <col min="2311" max="2311" width="19.7265625" style="3" customWidth="1"/>
    <col min="2312" max="2315" width="8" style="3" customWidth="1"/>
    <col min="2316" max="2560" width="9.1796875" style="3"/>
    <col min="2561" max="2561" width="1" style="3" customWidth="1"/>
    <col min="2562" max="2562" width="14.81640625" style="3" customWidth="1"/>
    <col min="2563" max="2563" width="40.54296875" style="3" customWidth="1"/>
    <col min="2564" max="2564" width="19.7265625" style="3" customWidth="1"/>
    <col min="2565" max="2565" width="20.81640625" style="3" customWidth="1"/>
    <col min="2566" max="2566" width="35.7265625" style="3" customWidth="1"/>
    <col min="2567" max="2567" width="19.7265625" style="3" customWidth="1"/>
    <col min="2568" max="2571" width="8" style="3" customWidth="1"/>
    <col min="2572" max="2816" width="9.1796875" style="3"/>
    <col min="2817" max="2817" width="1" style="3" customWidth="1"/>
    <col min="2818" max="2818" width="14.81640625" style="3" customWidth="1"/>
    <col min="2819" max="2819" width="40.54296875" style="3" customWidth="1"/>
    <col min="2820" max="2820" width="19.7265625" style="3" customWidth="1"/>
    <col min="2821" max="2821" width="20.81640625" style="3" customWidth="1"/>
    <col min="2822" max="2822" width="35.7265625" style="3" customWidth="1"/>
    <col min="2823" max="2823" width="19.7265625" style="3" customWidth="1"/>
    <col min="2824" max="2827" width="8" style="3" customWidth="1"/>
    <col min="2828" max="3072" width="9.1796875" style="3"/>
    <col min="3073" max="3073" width="1" style="3" customWidth="1"/>
    <col min="3074" max="3074" width="14.81640625" style="3" customWidth="1"/>
    <col min="3075" max="3075" width="40.54296875" style="3" customWidth="1"/>
    <col min="3076" max="3076" width="19.7265625" style="3" customWidth="1"/>
    <col min="3077" max="3077" width="20.81640625" style="3" customWidth="1"/>
    <col min="3078" max="3078" width="35.7265625" style="3" customWidth="1"/>
    <col min="3079" max="3079" width="19.7265625" style="3" customWidth="1"/>
    <col min="3080" max="3083" width="8" style="3" customWidth="1"/>
    <col min="3084" max="3328" width="9.1796875" style="3"/>
    <col min="3329" max="3329" width="1" style="3" customWidth="1"/>
    <col min="3330" max="3330" width="14.81640625" style="3" customWidth="1"/>
    <col min="3331" max="3331" width="40.54296875" style="3" customWidth="1"/>
    <col min="3332" max="3332" width="19.7265625" style="3" customWidth="1"/>
    <col min="3333" max="3333" width="20.81640625" style="3" customWidth="1"/>
    <col min="3334" max="3334" width="35.7265625" style="3" customWidth="1"/>
    <col min="3335" max="3335" width="19.7265625" style="3" customWidth="1"/>
    <col min="3336" max="3339" width="8" style="3" customWidth="1"/>
    <col min="3340" max="3584" width="9.1796875" style="3"/>
    <col min="3585" max="3585" width="1" style="3" customWidth="1"/>
    <col min="3586" max="3586" width="14.81640625" style="3" customWidth="1"/>
    <col min="3587" max="3587" width="40.54296875" style="3" customWidth="1"/>
    <col min="3588" max="3588" width="19.7265625" style="3" customWidth="1"/>
    <col min="3589" max="3589" width="20.81640625" style="3" customWidth="1"/>
    <col min="3590" max="3590" width="35.7265625" style="3" customWidth="1"/>
    <col min="3591" max="3591" width="19.7265625" style="3" customWidth="1"/>
    <col min="3592" max="3595" width="8" style="3" customWidth="1"/>
    <col min="3596" max="3840" width="9.1796875" style="3"/>
    <col min="3841" max="3841" width="1" style="3" customWidth="1"/>
    <col min="3842" max="3842" width="14.81640625" style="3" customWidth="1"/>
    <col min="3843" max="3843" width="40.54296875" style="3" customWidth="1"/>
    <col min="3844" max="3844" width="19.7265625" style="3" customWidth="1"/>
    <col min="3845" max="3845" width="20.81640625" style="3" customWidth="1"/>
    <col min="3846" max="3846" width="35.7265625" style="3" customWidth="1"/>
    <col min="3847" max="3847" width="19.7265625" style="3" customWidth="1"/>
    <col min="3848" max="3851" width="8" style="3" customWidth="1"/>
    <col min="3852" max="4096" width="9.1796875" style="3"/>
    <col min="4097" max="4097" width="1" style="3" customWidth="1"/>
    <col min="4098" max="4098" width="14.81640625" style="3" customWidth="1"/>
    <col min="4099" max="4099" width="40.54296875" style="3" customWidth="1"/>
    <col min="4100" max="4100" width="19.7265625" style="3" customWidth="1"/>
    <col min="4101" max="4101" width="20.81640625" style="3" customWidth="1"/>
    <col min="4102" max="4102" width="35.7265625" style="3" customWidth="1"/>
    <col min="4103" max="4103" width="19.7265625" style="3" customWidth="1"/>
    <col min="4104" max="4107" width="8" style="3" customWidth="1"/>
    <col min="4108" max="4352" width="9.1796875" style="3"/>
    <col min="4353" max="4353" width="1" style="3" customWidth="1"/>
    <col min="4354" max="4354" width="14.81640625" style="3" customWidth="1"/>
    <col min="4355" max="4355" width="40.54296875" style="3" customWidth="1"/>
    <col min="4356" max="4356" width="19.7265625" style="3" customWidth="1"/>
    <col min="4357" max="4357" width="20.81640625" style="3" customWidth="1"/>
    <col min="4358" max="4358" width="35.7265625" style="3" customWidth="1"/>
    <col min="4359" max="4359" width="19.7265625" style="3" customWidth="1"/>
    <col min="4360" max="4363" width="8" style="3" customWidth="1"/>
    <col min="4364" max="4608" width="9.1796875" style="3"/>
    <col min="4609" max="4609" width="1" style="3" customWidth="1"/>
    <col min="4610" max="4610" width="14.81640625" style="3" customWidth="1"/>
    <col min="4611" max="4611" width="40.54296875" style="3" customWidth="1"/>
    <col min="4612" max="4612" width="19.7265625" style="3" customWidth="1"/>
    <col min="4613" max="4613" width="20.81640625" style="3" customWidth="1"/>
    <col min="4614" max="4614" width="35.7265625" style="3" customWidth="1"/>
    <col min="4615" max="4615" width="19.7265625" style="3" customWidth="1"/>
    <col min="4616" max="4619" width="8" style="3" customWidth="1"/>
    <col min="4620" max="4864" width="9.1796875" style="3"/>
    <col min="4865" max="4865" width="1" style="3" customWidth="1"/>
    <col min="4866" max="4866" width="14.81640625" style="3" customWidth="1"/>
    <col min="4867" max="4867" width="40.54296875" style="3" customWidth="1"/>
    <col min="4868" max="4868" width="19.7265625" style="3" customWidth="1"/>
    <col min="4869" max="4869" width="20.81640625" style="3" customWidth="1"/>
    <col min="4870" max="4870" width="35.7265625" style="3" customWidth="1"/>
    <col min="4871" max="4871" width="19.7265625" style="3" customWidth="1"/>
    <col min="4872" max="4875" width="8" style="3" customWidth="1"/>
    <col min="4876" max="5120" width="9.1796875" style="3"/>
    <col min="5121" max="5121" width="1" style="3" customWidth="1"/>
    <col min="5122" max="5122" width="14.81640625" style="3" customWidth="1"/>
    <col min="5123" max="5123" width="40.54296875" style="3" customWidth="1"/>
    <col min="5124" max="5124" width="19.7265625" style="3" customWidth="1"/>
    <col min="5125" max="5125" width="20.81640625" style="3" customWidth="1"/>
    <col min="5126" max="5126" width="35.7265625" style="3" customWidth="1"/>
    <col min="5127" max="5127" width="19.7265625" style="3" customWidth="1"/>
    <col min="5128" max="5131" width="8" style="3" customWidth="1"/>
    <col min="5132" max="5376" width="9.1796875" style="3"/>
    <col min="5377" max="5377" width="1" style="3" customWidth="1"/>
    <col min="5378" max="5378" width="14.81640625" style="3" customWidth="1"/>
    <col min="5379" max="5379" width="40.54296875" style="3" customWidth="1"/>
    <col min="5380" max="5380" width="19.7265625" style="3" customWidth="1"/>
    <col min="5381" max="5381" width="20.81640625" style="3" customWidth="1"/>
    <col min="5382" max="5382" width="35.7265625" style="3" customWidth="1"/>
    <col min="5383" max="5383" width="19.7265625" style="3" customWidth="1"/>
    <col min="5384" max="5387" width="8" style="3" customWidth="1"/>
    <col min="5388" max="5632" width="9.1796875" style="3"/>
    <col min="5633" max="5633" width="1" style="3" customWidth="1"/>
    <col min="5634" max="5634" width="14.81640625" style="3" customWidth="1"/>
    <col min="5635" max="5635" width="40.54296875" style="3" customWidth="1"/>
    <col min="5636" max="5636" width="19.7265625" style="3" customWidth="1"/>
    <col min="5637" max="5637" width="20.81640625" style="3" customWidth="1"/>
    <col min="5638" max="5638" width="35.7265625" style="3" customWidth="1"/>
    <col min="5639" max="5639" width="19.7265625" style="3" customWidth="1"/>
    <col min="5640" max="5643" width="8" style="3" customWidth="1"/>
    <col min="5644" max="5888" width="9.1796875" style="3"/>
    <col min="5889" max="5889" width="1" style="3" customWidth="1"/>
    <col min="5890" max="5890" width="14.81640625" style="3" customWidth="1"/>
    <col min="5891" max="5891" width="40.54296875" style="3" customWidth="1"/>
    <col min="5892" max="5892" width="19.7265625" style="3" customWidth="1"/>
    <col min="5893" max="5893" width="20.81640625" style="3" customWidth="1"/>
    <col min="5894" max="5894" width="35.7265625" style="3" customWidth="1"/>
    <col min="5895" max="5895" width="19.7265625" style="3" customWidth="1"/>
    <col min="5896" max="5899" width="8" style="3" customWidth="1"/>
    <col min="5900" max="6144" width="9.1796875" style="3"/>
    <col min="6145" max="6145" width="1" style="3" customWidth="1"/>
    <col min="6146" max="6146" width="14.81640625" style="3" customWidth="1"/>
    <col min="6147" max="6147" width="40.54296875" style="3" customWidth="1"/>
    <col min="6148" max="6148" width="19.7265625" style="3" customWidth="1"/>
    <col min="6149" max="6149" width="20.81640625" style="3" customWidth="1"/>
    <col min="6150" max="6150" width="35.7265625" style="3" customWidth="1"/>
    <col min="6151" max="6151" width="19.7265625" style="3" customWidth="1"/>
    <col min="6152" max="6155" width="8" style="3" customWidth="1"/>
    <col min="6156" max="6400" width="9.1796875" style="3"/>
    <col min="6401" max="6401" width="1" style="3" customWidth="1"/>
    <col min="6402" max="6402" width="14.81640625" style="3" customWidth="1"/>
    <col min="6403" max="6403" width="40.54296875" style="3" customWidth="1"/>
    <col min="6404" max="6404" width="19.7265625" style="3" customWidth="1"/>
    <col min="6405" max="6405" width="20.81640625" style="3" customWidth="1"/>
    <col min="6406" max="6406" width="35.7265625" style="3" customWidth="1"/>
    <col min="6407" max="6407" width="19.7265625" style="3" customWidth="1"/>
    <col min="6408" max="6411" width="8" style="3" customWidth="1"/>
    <col min="6412" max="6656" width="9.1796875" style="3"/>
    <col min="6657" max="6657" width="1" style="3" customWidth="1"/>
    <col min="6658" max="6658" width="14.81640625" style="3" customWidth="1"/>
    <col min="6659" max="6659" width="40.54296875" style="3" customWidth="1"/>
    <col min="6660" max="6660" width="19.7265625" style="3" customWidth="1"/>
    <col min="6661" max="6661" width="20.81640625" style="3" customWidth="1"/>
    <col min="6662" max="6662" width="35.7265625" style="3" customWidth="1"/>
    <col min="6663" max="6663" width="19.7265625" style="3" customWidth="1"/>
    <col min="6664" max="6667" width="8" style="3" customWidth="1"/>
    <col min="6668" max="6912" width="9.1796875" style="3"/>
    <col min="6913" max="6913" width="1" style="3" customWidth="1"/>
    <col min="6914" max="6914" width="14.81640625" style="3" customWidth="1"/>
    <col min="6915" max="6915" width="40.54296875" style="3" customWidth="1"/>
    <col min="6916" max="6916" width="19.7265625" style="3" customWidth="1"/>
    <col min="6917" max="6917" width="20.81640625" style="3" customWidth="1"/>
    <col min="6918" max="6918" width="35.7265625" style="3" customWidth="1"/>
    <col min="6919" max="6919" width="19.7265625" style="3" customWidth="1"/>
    <col min="6920" max="6923" width="8" style="3" customWidth="1"/>
    <col min="6924" max="7168" width="9.1796875" style="3"/>
    <col min="7169" max="7169" width="1" style="3" customWidth="1"/>
    <col min="7170" max="7170" width="14.81640625" style="3" customWidth="1"/>
    <col min="7171" max="7171" width="40.54296875" style="3" customWidth="1"/>
    <col min="7172" max="7172" width="19.7265625" style="3" customWidth="1"/>
    <col min="7173" max="7173" width="20.81640625" style="3" customWidth="1"/>
    <col min="7174" max="7174" width="35.7265625" style="3" customWidth="1"/>
    <col min="7175" max="7175" width="19.7265625" style="3" customWidth="1"/>
    <col min="7176" max="7179" width="8" style="3" customWidth="1"/>
    <col min="7180" max="7424" width="9.1796875" style="3"/>
    <col min="7425" max="7425" width="1" style="3" customWidth="1"/>
    <col min="7426" max="7426" width="14.81640625" style="3" customWidth="1"/>
    <col min="7427" max="7427" width="40.54296875" style="3" customWidth="1"/>
    <col min="7428" max="7428" width="19.7265625" style="3" customWidth="1"/>
    <col min="7429" max="7429" width="20.81640625" style="3" customWidth="1"/>
    <col min="7430" max="7430" width="35.7265625" style="3" customWidth="1"/>
    <col min="7431" max="7431" width="19.7265625" style="3" customWidth="1"/>
    <col min="7432" max="7435" width="8" style="3" customWidth="1"/>
    <col min="7436" max="7680" width="9.1796875" style="3"/>
    <col min="7681" max="7681" width="1" style="3" customWidth="1"/>
    <col min="7682" max="7682" width="14.81640625" style="3" customWidth="1"/>
    <col min="7683" max="7683" width="40.54296875" style="3" customWidth="1"/>
    <col min="7684" max="7684" width="19.7265625" style="3" customWidth="1"/>
    <col min="7685" max="7685" width="20.81640625" style="3" customWidth="1"/>
    <col min="7686" max="7686" width="35.7265625" style="3" customWidth="1"/>
    <col min="7687" max="7687" width="19.7265625" style="3" customWidth="1"/>
    <col min="7688" max="7691" width="8" style="3" customWidth="1"/>
    <col min="7692" max="7936" width="9.1796875" style="3"/>
    <col min="7937" max="7937" width="1" style="3" customWidth="1"/>
    <col min="7938" max="7938" width="14.81640625" style="3" customWidth="1"/>
    <col min="7939" max="7939" width="40.54296875" style="3" customWidth="1"/>
    <col min="7940" max="7940" width="19.7265625" style="3" customWidth="1"/>
    <col min="7941" max="7941" width="20.81640625" style="3" customWidth="1"/>
    <col min="7942" max="7942" width="35.7265625" style="3" customWidth="1"/>
    <col min="7943" max="7943" width="19.7265625" style="3" customWidth="1"/>
    <col min="7944" max="7947" width="8" style="3" customWidth="1"/>
    <col min="7948" max="8192" width="9.1796875" style="3"/>
    <col min="8193" max="8193" width="1" style="3" customWidth="1"/>
    <col min="8194" max="8194" width="14.81640625" style="3" customWidth="1"/>
    <col min="8195" max="8195" width="40.54296875" style="3" customWidth="1"/>
    <col min="8196" max="8196" width="19.7265625" style="3" customWidth="1"/>
    <col min="8197" max="8197" width="20.81640625" style="3" customWidth="1"/>
    <col min="8198" max="8198" width="35.7265625" style="3" customWidth="1"/>
    <col min="8199" max="8199" width="19.7265625" style="3" customWidth="1"/>
    <col min="8200" max="8203" width="8" style="3" customWidth="1"/>
    <col min="8204" max="8448" width="9.1796875" style="3"/>
    <col min="8449" max="8449" width="1" style="3" customWidth="1"/>
    <col min="8450" max="8450" width="14.81640625" style="3" customWidth="1"/>
    <col min="8451" max="8451" width="40.54296875" style="3" customWidth="1"/>
    <col min="8452" max="8452" width="19.7265625" style="3" customWidth="1"/>
    <col min="8453" max="8453" width="20.81640625" style="3" customWidth="1"/>
    <col min="8454" max="8454" width="35.7265625" style="3" customWidth="1"/>
    <col min="8455" max="8455" width="19.7265625" style="3" customWidth="1"/>
    <col min="8456" max="8459" width="8" style="3" customWidth="1"/>
    <col min="8460" max="8704" width="9.1796875" style="3"/>
    <col min="8705" max="8705" width="1" style="3" customWidth="1"/>
    <col min="8706" max="8706" width="14.81640625" style="3" customWidth="1"/>
    <col min="8707" max="8707" width="40.54296875" style="3" customWidth="1"/>
    <col min="8708" max="8708" width="19.7265625" style="3" customWidth="1"/>
    <col min="8709" max="8709" width="20.81640625" style="3" customWidth="1"/>
    <col min="8710" max="8710" width="35.7265625" style="3" customWidth="1"/>
    <col min="8711" max="8711" width="19.7265625" style="3" customWidth="1"/>
    <col min="8712" max="8715" width="8" style="3" customWidth="1"/>
    <col min="8716" max="8960" width="9.1796875" style="3"/>
    <col min="8961" max="8961" width="1" style="3" customWidth="1"/>
    <col min="8962" max="8962" width="14.81640625" style="3" customWidth="1"/>
    <col min="8963" max="8963" width="40.54296875" style="3" customWidth="1"/>
    <col min="8964" max="8964" width="19.7265625" style="3" customWidth="1"/>
    <col min="8965" max="8965" width="20.81640625" style="3" customWidth="1"/>
    <col min="8966" max="8966" width="35.7265625" style="3" customWidth="1"/>
    <col min="8967" max="8967" width="19.7265625" style="3" customWidth="1"/>
    <col min="8968" max="8971" width="8" style="3" customWidth="1"/>
    <col min="8972" max="9216" width="9.1796875" style="3"/>
    <col min="9217" max="9217" width="1" style="3" customWidth="1"/>
    <col min="9218" max="9218" width="14.81640625" style="3" customWidth="1"/>
    <col min="9219" max="9219" width="40.54296875" style="3" customWidth="1"/>
    <col min="9220" max="9220" width="19.7265625" style="3" customWidth="1"/>
    <col min="9221" max="9221" width="20.81640625" style="3" customWidth="1"/>
    <col min="9222" max="9222" width="35.7265625" style="3" customWidth="1"/>
    <col min="9223" max="9223" width="19.7265625" style="3" customWidth="1"/>
    <col min="9224" max="9227" width="8" style="3" customWidth="1"/>
    <col min="9228" max="9472" width="9.1796875" style="3"/>
    <col min="9473" max="9473" width="1" style="3" customWidth="1"/>
    <col min="9474" max="9474" width="14.81640625" style="3" customWidth="1"/>
    <col min="9475" max="9475" width="40.54296875" style="3" customWidth="1"/>
    <col min="9476" max="9476" width="19.7265625" style="3" customWidth="1"/>
    <col min="9477" max="9477" width="20.81640625" style="3" customWidth="1"/>
    <col min="9478" max="9478" width="35.7265625" style="3" customWidth="1"/>
    <col min="9479" max="9479" width="19.7265625" style="3" customWidth="1"/>
    <col min="9480" max="9483" width="8" style="3" customWidth="1"/>
    <col min="9484" max="9728" width="9.1796875" style="3"/>
    <col min="9729" max="9729" width="1" style="3" customWidth="1"/>
    <col min="9730" max="9730" width="14.81640625" style="3" customWidth="1"/>
    <col min="9731" max="9731" width="40.54296875" style="3" customWidth="1"/>
    <col min="9732" max="9732" width="19.7265625" style="3" customWidth="1"/>
    <col min="9733" max="9733" width="20.81640625" style="3" customWidth="1"/>
    <col min="9734" max="9734" width="35.7265625" style="3" customWidth="1"/>
    <col min="9735" max="9735" width="19.7265625" style="3" customWidth="1"/>
    <col min="9736" max="9739" width="8" style="3" customWidth="1"/>
    <col min="9740" max="9984" width="9.1796875" style="3"/>
    <col min="9985" max="9985" width="1" style="3" customWidth="1"/>
    <col min="9986" max="9986" width="14.81640625" style="3" customWidth="1"/>
    <col min="9987" max="9987" width="40.54296875" style="3" customWidth="1"/>
    <col min="9988" max="9988" width="19.7265625" style="3" customWidth="1"/>
    <col min="9989" max="9989" width="20.81640625" style="3" customWidth="1"/>
    <col min="9990" max="9990" width="35.7265625" style="3" customWidth="1"/>
    <col min="9991" max="9991" width="19.7265625" style="3" customWidth="1"/>
    <col min="9992" max="9995" width="8" style="3" customWidth="1"/>
    <col min="9996" max="10240" width="9.1796875" style="3"/>
    <col min="10241" max="10241" width="1" style="3" customWidth="1"/>
    <col min="10242" max="10242" width="14.81640625" style="3" customWidth="1"/>
    <col min="10243" max="10243" width="40.54296875" style="3" customWidth="1"/>
    <col min="10244" max="10244" width="19.7265625" style="3" customWidth="1"/>
    <col min="10245" max="10245" width="20.81640625" style="3" customWidth="1"/>
    <col min="10246" max="10246" width="35.7265625" style="3" customWidth="1"/>
    <col min="10247" max="10247" width="19.7265625" style="3" customWidth="1"/>
    <col min="10248" max="10251" width="8" style="3" customWidth="1"/>
    <col min="10252" max="10496" width="9.1796875" style="3"/>
    <col min="10497" max="10497" width="1" style="3" customWidth="1"/>
    <col min="10498" max="10498" width="14.81640625" style="3" customWidth="1"/>
    <col min="10499" max="10499" width="40.54296875" style="3" customWidth="1"/>
    <col min="10500" max="10500" width="19.7265625" style="3" customWidth="1"/>
    <col min="10501" max="10501" width="20.81640625" style="3" customWidth="1"/>
    <col min="10502" max="10502" width="35.7265625" style="3" customWidth="1"/>
    <col min="10503" max="10503" width="19.7265625" style="3" customWidth="1"/>
    <col min="10504" max="10507" width="8" style="3" customWidth="1"/>
    <col min="10508" max="10752" width="9.1796875" style="3"/>
    <col min="10753" max="10753" width="1" style="3" customWidth="1"/>
    <col min="10754" max="10754" width="14.81640625" style="3" customWidth="1"/>
    <col min="10755" max="10755" width="40.54296875" style="3" customWidth="1"/>
    <col min="10756" max="10756" width="19.7265625" style="3" customWidth="1"/>
    <col min="10757" max="10757" width="20.81640625" style="3" customWidth="1"/>
    <col min="10758" max="10758" width="35.7265625" style="3" customWidth="1"/>
    <col min="10759" max="10759" width="19.7265625" style="3" customWidth="1"/>
    <col min="10760" max="10763" width="8" style="3" customWidth="1"/>
    <col min="10764" max="11008" width="9.1796875" style="3"/>
    <col min="11009" max="11009" width="1" style="3" customWidth="1"/>
    <col min="11010" max="11010" width="14.81640625" style="3" customWidth="1"/>
    <col min="11011" max="11011" width="40.54296875" style="3" customWidth="1"/>
    <col min="11012" max="11012" width="19.7265625" style="3" customWidth="1"/>
    <col min="11013" max="11013" width="20.81640625" style="3" customWidth="1"/>
    <col min="11014" max="11014" width="35.7265625" style="3" customWidth="1"/>
    <col min="11015" max="11015" width="19.7265625" style="3" customWidth="1"/>
    <col min="11016" max="11019" width="8" style="3" customWidth="1"/>
    <col min="11020" max="11264" width="9.1796875" style="3"/>
    <col min="11265" max="11265" width="1" style="3" customWidth="1"/>
    <col min="11266" max="11266" width="14.81640625" style="3" customWidth="1"/>
    <col min="11267" max="11267" width="40.54296875" style="3" customWidth="1"/>
    <col min="11268" max="11268" width="19.7265625" style="3" customWidth="1"/>
    <col min="11269" max="11269" width="20.81640625" style="3" customWidth="1"/>
    <col min="11270" max="11270" width="35.7265625" style="3" customWidth="1"/>
    <col min="11271" max="11271" width="19.7265625" style="3" customWidth="1"/>
    <col min="11272" max="11275" width="8" style="3" customWidth="1"/>
    <col min="11276" max="11520" width="9.1796875" style="3"/>
    <col min="11521" max="11521" width="1" style="3" customWidth="1"/>
    <col min="11522" max="11522" width="14.81640625" style="3" customWidth="1"/>
    <col min="11523" max="11523" width="40.54296875" style="3" customWidth="1"/>
    <col min="11524" max="11524" width="19.7265625" style="3" customWidth="1"/>
    <col min="11525" max="11525" width="20.81640625" style="3" customWidth="1"/>
    <col min="11526" max="11526" width="35.7265625" style="3" customWidth="1"/>
    <col min="11527" max="11527" width="19.7265625" style="3" customWidth="1"/>
    <col min="11528" max="11531" width="8" style="3" customWidth="1"/>
    <col min="11532" max="11776" width="9.1796875" style="3"/>
    <col min="11777" max="11777" width="1" style="3" customWidth="1"/>
    <col min="11778" max="11778" width="14.81640625" style="3" customWidth="1"/>
    <col min="11779" max="11779" width="40.54296875" style="3" customWidth="1"/>
    <col min="11780" max="11780" width="19.7265625" style="3" customWidth="1"/>
    <col min="11781" max="11781" width="20.81640625" style="3" customWidth="1"/>
    <col min="11782" max="11782" width="35.7265625" style="3" customWidth="1"/>
    <col min="11783" max="11783" width="19.7265625" style="3" customWidth="1"/>
    <col min="11784" max="11787" width="8" style="3" customWidth="1"/>
    <col min="11788" max="12032" width="9.1796875" style="3"/>
    <col min="12033" max="12033" width="1" style="3" customWidth="1"/>
    <col min="12034" max="12034" width="14.81640625" style="3" customWidth="1"/>
    <col min="12035" max="12035" width="40.54296875" style="3" customWidth="1"/>
    <col min="12036" max="12036" width="19.7265625" style="3" customWidth="1"/>
    <col min="12037" max="12037" width="20.81640625" style="3" customWidth="1"/>
    <col min="12038" max="12038" width="35.7265625" style="3" customWidth="1"/>
    <col min="12039" max="12039" width="19.7265625" style="3" customWidth="1"/>
    <col min="12040" max="12043" width="8" style="3" customWidth="1"/>
    <col min="12044" max="12288" width="9.1796875" style="3"/>
    <col min="12289" max="12289" width="1" style="3" customWidth="1"/>
    <col min="12290" max="12290" width="14.81640625" style="3" customWidth="1"/>
    <col min="12291" max="12291" width="40.54296875" style="3" customWidth="1"/>
    <col min="12292" max="12292" width="19.7265625" style="3" customWidth="1"/>
    <col min="12293" max="12293" width="20.81640625" style="3" customWidth="1"/>
    <col min="12294" max="12294" width="35.7265625" style="3" customWidth="1"/>
    <col min="12295" max="12295" width="19.7265625" style="3" customWidth="1"/>
    <col min="12296" max="12299" width="8" style="3" customWidth="1"/>
    <col min="12300" max="12544" width="9.1796875" style="3"/>
    <col min="12545" max="12545" width="1" style="3" customWidth="1"/>
    <col min="12546" max="12546" width="14.81640625" style="3" customWidth="1"/>
    <col min="12547" max="12547" width="40.54296875" style="3" customWidth="1"/>
    <col min="12548" max="12548" width="19.7265625" style="3" customWidth="1"/>
    <col min="12549" max="12549" width="20.81640625" style="3" customWidth="1"/>
    <col min="12550" max="12550" width="35.7265625" style="3" customWidth="1"/>
    <col min="12551" max="12551" width="19.7265625" style="3" customWidth="1"/>
    <col min="12552" max="12555" width="8" style="3" customWidth="1"/>
    <col min="12556" max="12800" width="9.1796875" style="3"/>
    <col min="12801" max="12801" width="1" style="3" customWidth="1"/>
    <col min="12802" max="12802" width="14.81640625" style="3" customWidth="1"/>
    <col min="12803" max="12803" width="40.54296875" style="3" customWidth="1"/>
    <col min="12804" max="12804" width="19.7265625" style="3" customWidth="1"/>
    <col min="12805" max="12805" width="20.81640625" style="3" customWidth="1"/>
    <col min="12806" max="12806" width="35.7265625" style="3" customWidth="1"/>
    <col min="12807" max="12807" width="19.7265625" style="3" customWidth="1"/>
    <col min="12808" max="12811" width="8" style="3" customWidth="1"/>
    <col min="12812" max="13056" width="9.1796875" style="3"/>
    <col min="13057" max="13057" width="1" style="3" customWidth="1"/>
    <col min="13058" max="13058" width="14.81640625" style="3" customWidth="1"/>
    <col min="13059" max="13059" width="40.54296875" style="3" customWidth="1"/>
    <col min="13060" max="13060" width="19.7265625" style="3" customWidth="1"/>
    <col min="13061" max="13061" width="20.81640625" style="3" customWidth="1"/>
    <col min="13062" max="13062" width="35.7265625" style="3" customWidth="1"/>
    <col min="13063" max="13063" width="19.7265625" style="3" customWidth="1"/>
    <col min="13064" max="13067" width="8" style="3" customWidth="1"/>
    <col min="13068" max="13312" width="9.1796875" style="3"/>
    <col min="13313" max="13313" width="1" style="3" customWidth="1"/>
    <col min="13314" max="13314" width="14.81640625" style="3" customWidth="1"/>
    <col min="13315" max="13315" width="40.54296875" style="3" customWidth="1"/>
    <col min="13316" max="13316" width="19.7265625" style="3" customWidth="1"/>
    <col min="13317" max="13317" width="20.81640625" style="3" customWidth="1"/>
    <col min="13318" max="13318" width="35.7265625" style="3" customWidth="1"/>
    <col min="13319" max="13319" width="19.7265625" style="3" customWidth="1"/>
    <col min="13320" max="13323" width="8" style="3" customWidth="1"/>
    <col min="13324" max="13568" width="9.1796875" style="3"/>
    <col min="13569" max="13569" width="1" style="3" customWidth="1"/>
    <col min="13570" max="13570" width="14.81640625" style="3" customWidth="1"/>
    <col min="13571" max="13571" width="40.54296875" style="3" customWidth="1"/>
    <col min="13572" max="13572" width="19.7265625" style="3" customWidth="1"/>
    <col min="13573" max="13573" width="20.81640625" style="3" customWidth="1"/>
    <col min="13574" max="13574" width="35.7265625" style="3" customWidth="1"/>
    <col min="13575" max="13575" width="19.7265625" style="3" customWidth="1"/>
    <col min="13576" max="13579" width="8" style="3" customWidth="1"/>
    <col min="13580" max="13824" width="9.1796875" style="3"/>
    <col min="13825" max="13825" width="1" style="3" customWidth="1"/>
    <col min="13826" max="13826" width="14.81640625" style="3" customWidth="1"/>
    <col min="13827" max="13827" width="40.54296875" style="3" customWidth="1"/>
    <col min="13828" max="13828" width="19.7265625" style="3" customWidth="1"/>
    <col min="13829" max="13829" width="20.81640625" style="3" customWidth="1"/>
    <col min="13830" max="13830" width="35.7265625" style="3" customWidth="1"/>
    <col min="13831" max="13831" width="19.7265625" style="3" customWidth="1"/>
    <col min="13832" max="13835" width="8" style="3" customWidth="1"/>
    <col min="13836" max="14080" width="9.1796875" style="3"/>
    <col min="14081" max="14081" width="1" style="3" customWidth="1"/>
    <col min="14082" max="14082" width="14.81640625" style="3" customWidth="1"/>
    <col min="14083" max="14083" width="40.54296875" style="3" customWidth="1"/>
    <col min="14084" max="14084" width="19.7265625" style="3" customWidth="1"/>
    <col min="14085" max="14085" width="20.81640625" style="3" customWidth="1"/>
    <col min="14086" max="14086" width="35.7265625" style="3" customWidth="1"/>
    <col min="14087" max="14087" width="19.7265625" style="3" customWidth="1"/>
    <col min="14088" max="14091" width="8" style="3" customWidth="1"/>
    <col min="14092" max="14336" width="9.1796875" style="3"/>
    <col min="14337" max="14337" width="1" style="3" customWidth="1"/>
    <col min="14338" max="14338" width="14.81640625" style="3" customWidth="1"/>
    <col min="14339" max="14339" width="40.54296875" style="3" customWidth="1"/>
    <col min="14340" max="14340" width="19.7265625" style="3" customWidth="1"/>
    <col min="14341" max="14341" width="20.81640625" style="3" customWidth="1"/>
    <col min="14342" max="14342" width="35.7265625" style="3" customWidth="1"/>
    <col min="14343" max="14343" width="19.7265625" style="3" customWidth="1"/>
    <col min="14344" max="14347" width="8" style="3" customWidth="1"/>
    <col min="14348" max="14592" width="9.1796875" style="3"/>
    <col min="14593" max="14593" width="1" style="3" customWidth="1"/>
    <col min="14594" max="14594" width="14.81640625" style="3" customWidth="1"/>
    <col min="14595" max="14595" width="40.54296875" style="3" customWidth="1"/>
    <col min="14596" max="14596" width="19.7265625" style="3" customWidth="1"/>
    <col min="14597" max="14597" width="20.81640625" style="3" customWidth="1"/>
    <col min="14598" max="14598" width="35.7265625" style="3" customWidth="1"/>
    <col min="14599" max="14599" width="19.7265625" style="3" customWidth="1"/>
    <col min="14600" max="14603" width="8" style="3" customWidth="1"/>
    <col min="14604" max="14848" width="9.1796875" style="3"/>
    <col min="14849" max="14849" width="1" style="3" customWidth="1"/>
    <col min="14850" max="14850" width="14.81640625" style="3" customWidth="1"/>
    <col min="14851" max="14851" width="40.54296875" style="3" customWidth="1"/>
    <col min="14852" max="14852" width="19.7265625" style="3" customWidth="1"/>
    <col min="14853" max="14853" width="20.81640625" style="3" customWidth="1"/>
    <col min="14854" max="14854" width="35.7265625" style="3" customWidth="1"/>
    <col min="14855" max="14855" width="19.7265625" style="3" customWidth="1"/>
    <col min="14856" max="14859" width="8" style="3" customWidth="1"/>
    <col min="14860" max="15104" width="9.1796875" style="3"/>
    <col min="15105" max="15105" width="1" style="3" customWidth="1"/>
    <col min="15106" max="15106" width="14.81640625" style="3" customWidth="1"/>
    <col min="15107" max="15107" width="40.54296875" style="3" customWidth="1"/>
    <col min="15108" max="15108" width="19.7265625" style="3" customWidth="1"/>
    <col min="15109" max="15109" width="20.81640625" style="3" customWidth="1"/>
    <col min="15110" max="15110" width="35.7265625" style="3" customWidth="1"/>
    <col min="15111" max="15111" width="19.7265625" style="3" customWidth="1"/>
    <col min="15112" max="15115" width="8" style="3" customWidth="1"/>
    <col min="15116" max="15360" width="9.1796875" style="3"/>
    <col min="15361" max="15361" width="1" style="3" customWidth="1"/>
    <col min="15362" max="15362" width="14.81640625" style="3" customWidth="1"/>
    <col min="15363" max="15363" width="40.54296875" style="3" customWidth="1"/>
    <col min="15364" max="15364" width="19.7265625" style="3" customWidth="1"/>
    <col min="15365" max="15365" width="20.81640625" style="3" customWidth="1"/>
    <col min="15366" max="15366" width="35.7265625" style="3" customWidth="1"/>
    <col min="15367" max="15367" width="19.7265625" style="3" customWidth="1"/>
    <col min="15368" max="15371" width="8" style="3" customWidth="1"/>
    <col min="15372" max="15616" width="9.1796875" style="3"/>
    <col min="15617" max="15617" width="1" style="3" customWidth="1"/>
    <col min="15618" max="15618" width="14.81640625" style="3" customWidth="1"/>
    <col min="15619" max="15619" width="40.54296875" style="3" customWidth="1"/>
    <col min="15620" max="15620" width="19.7265625" style="3" customWidth="1"/>
    <col min="15621" max="15621" width="20.81640625" style="3" customWidth="1"/>
    <col min="15622" max="15622" width="35.7265625" style="3" customWidth="1"/>
    <col min="15623" max="15623" width="19.7265625" style="3" customWidth="1"/>
    <col min="15624" max="15627" width="8" style="3" customWidth="1"/>
    <col min="15628" max="15872" width="9.1796875" style="3"/>
    <col min="15873" max="15873" width="1" style="3" customWidth="1"/>
    <col min="15874" max="15874" width="14.81640625" style="3" customWidth="1"/>
    <col min="15875" max="15875" width="40.54296875" style="3" customWidth="1"/>
    <col min="15876" max="15876" width="19.7265625" style="3" customWidth="1"/>
    <col min="15877" max="15877" width="20.81640625" style="3" customWidth="1"/>
    <col min="15878" max="15878" width="35.7265625" style="3" customWidth="1"/>
    <col min="15879" max="15879" width="19.7265625" style="3" customWidth="1"/>
    <col min="15880" max="15883" width="8" style="3" customWidth="1"/>
    <col min="15884" max="16128" width="9.1796875" style="3"/>
    <col min="16129" max="16129" width="1" style="3" customWidth="1"/>
    <col min="16130" max="16130" width="14.81640625" style="3" customWidth="1"/>
    <col min="16131" max="16131" width="40.54296875" style="3" customWidth="1"/>
    <col min="16132" max="16132" width="19.7265625" style="3" customWidth="1"/>
    <col min="16133" max="16133" width="20.81640625" style="3" customWidth="1"/>
    <col min="16134" max="16134" width="35.7265625" style="3" customWidth="1"/>
    <col min="16135" max="16135" width="19.7265625" style="3" customWidth="1"/>
    <col min="16136" max="16139" width="8" style="3" customWidth="1"/>
    <col min="16140" max="16384" width="9.1796875" style="3"/>
  </cols>
  <sheetData>
    <row r="1" spans="1:7" ht="63" customHeight="1" x14ac:dyDescent="0.3">
      <c r="A1" s="54"/>
      <c r="B1" s="55" t="s">
        <v>99</v>
      </c>
      <c r="C1" s="56"/>
      <c r="D1" s="56"/>
      <c r="E1" s="56"/>
      <c r="F1" s="56"/>
      <c r="G1" s="56"/>
    </row>
    <row r="2" spans="1:7" ht="65.25" customHeight="1" x14ac:dyDescent="0.3">
      <c r="A2" s="54"/>
      <c r="B2" s="57" t="s">
        <v>79</v>
      </c>
      <c r="C2" s="57" t="s">
        <v>80</v>
      </c>
      <c r="D2" s="57" t="s">
        <v>81</v>
      </c>
      <c r="E2" s="57" t="s">
        <v>82</v>
      </c>
      <c r="F2" s="57" t="s">
        <v>83</v>
      </c>
      <c r="G2" s="57" t="s">
        <v>84</v>
      </c>
    </row>
    <row r="3" spans="1:7" ht="18.7" customHeight="1" x14ac:dyDescent="0.3">
      <c r="A3" s="54"/>
      <c r="B3" s="57" t="s">
        <v>85</v>
      </c>
      <c r="C3" s="57" t="s">
        <v>86</v>
      </c>
      <c r="D3" s="58" t="s">
        <v>87</v>
      </c>
      <c r="E3" s="58" t="s">
        <v>88</v>
      </c>
      <c r="F3" s="58" t="s">
        <v>89</v>
      </c>
      <c r="G3" s="58" t="s">
        <v>90</v>
      </c>
    </row>
    <row r="4" spans="1:7" ht="28.55" customHeight="1" x14ac:dyDescent="0.3">
      <c r="A4" s="54"/>
      <c r="B4" s="59" t="s">
        <v>91</v>
      </c>
      <c r="C4" s="59" t="s">
        <v>92</v>
      </c>
      <c r="D4" s="60">
        <v>127162.92</v>
      </c>
      <c r="E4" s="60">
        <v>126276.91</v>
      </c>
      <c r="F4" s="60"/>
      <c r="G4" s="60">
        <v>126276.91</v>
      </c>
    </row>
    <row r="5" spans="1:7" ht="28.55" customHeight="1" x14ac:dyDescent="0.3">
      <c r="A5" s="54"/>
      <c r="B5" s="59" t="s">
        <v>100</v>
      </c>
      <c r="C5" s="59" t="s">
        <v>101</v>
      </c>
      <c r="D5" s="60">
        <v>2329.6</v>
      </c>
      <c r="E5" s="60">
        <v>2324.2599999999998</v>
      </c>
      <c r="F5" s="60" t="s">
        <v>102</v>
      </c>
      <c r="G5" s="60">
        <v>2324.2599999999998</v>
      </c>
    </row>
    <row r="6" spans="1:7" ht="28.55" customHeight="1" x14ac:dyDescent="0.3">
      <c r="A6" s="54"/>
      <c r="B6" s="59" t="s">
        <v>93</v>
      </c>
      <c r="C6" s="59" t="s">
        <v>94</v>
      </c>
      <c r="D6" s="60">
        <v>102843.66</v>
      </c>
      <c r="E6" s="60">
        <v>102843.66</v>
      </c>
      <c r="F6" s="60" t="s">
        <v>95</v>
      </c>
      <c r="G6" s="60">
        <v>102843.66</v>
      </c>
    </row>
    <row r="7" spans="1:7" ht="28.55" customHeight="1" x14ac:dyDescent="0.3">
      <c r="A7" s="54"/>
      <c r="B7" s="59" t="s">
        <v>103</v>
      </c>
      <c r="C7" s="59" t="s">
        <v>104</v>
      </c>
      <c r="D7" s="60"/>
      <c r="E7" s="60">
        <v>0</v>
      </c>
      <c r="F7" s="60"/>
      <c r="G7" s="60">
        <v>0</v>
      </c>
    </row>
    <row r="8" spans="1:7" ht="46.55" customHeight="1" x14ac:dyDescent="0.3">
      <c r="A8" s="54"/>
      <c r="B8" s="59" t="s">
        <v>105</v>
      </c>
      <c r="C8" s="59" t="s">
        <v>106</v>
      </c>
      <c r="D8" s="60">
        <v>5690.86</v>
      </c>
      <c r="E8" s="60">
        <v>5196.93</v>
      </c>
      <c r="F8" s="60" t="s">
        <v>107</v>
      </c>
      <c r="G8" s="60">
        <v>5196.93</v>
      </c>
    </row>
    <row r="9" spans="1:7" ht="37.549999999999997" customHeight="1" x14ac:dyDescent="0.3">
      <c r="A9" s="54"/>
      <c r="B9" s="59" t="s">
        <v>108</v>
      </c>
      <c r="C9" s="59" t="s">
        <v>109</v>
      </c>
      <c r="D9" s="60">
        <v>684</v>
      </c>
      <c r="E9" s="60">
        <v>608.15</v>
      </c>
      <c r="F9" s="60" t="s">
        <v>110</v>
      </c>
      <c r="G9" s="60">
        <v>608.15</v>
      </c>
    </row>
    <row r="10" spans="1:7" ht="37.549999999999997" customHeight="1" x14ac:dyDescent="0.3">
      <c r="A10" s="54"/>
      <c r="B10" s="59" t="s">
        <v>111</v>
      </c>
      <c r="C10" s="59" t="s">
        <v>112</v>
      </c>
      <c r="D10" s="60">
        <v>245</v>
      </c>
      <c r="E10" s="60">
        <v>45</v>
      </c>
      <c r="F10" s="60"/>
      <c r="G10" s="60">
        <v>45</v>
      </c>
    </row>
    <row r="11" spans="1:7" ht="28.55" customHeight="1" x14ac:dyDescent="0.3">
      <c r="A11" s="54"/>
      <c r="B11" s="19" t="s">
        <v>113</v>
      </c>
      <c r="C11" s="59" t="s">
        <v>114</v>
      </c>
      <c r="D11" s="60">
        <v>45</v>
      </c>
      <c r="E11" s="60">
        <v>45</v>
      </c>
      <c r="F11" s="60" t="s">
        <v>95</v>
      </c>
      <c r="G11" s="60">
        <v>45</v>
      </c>
    </row>
    <row r="12" spans="1:7" ht="28.55" customHeight="1" x14ac:dyDescent="0.3">
      <c r="A12" s="54"/>
      <c r="B12" s="19" t="s">
        <v>115</v>
      </c>
      <c r="C12" s="59" t="s">
        <v>116</v>
      </c>
      <c r="D12" s="60">
        <v>200</v>
      </c>
      <c r="E12" s="60">
        <v>0</v>
      </c>
      <c r="F12" s="60" t="s">
        <v>117</v>
      </c>
      <c r="G12" s="60">
        <v>0</v>
      </c>
    </row>
    <row r="13" spans="1:7" ht="28.55" customHeight="1" x14ac:dyDescent="0.3">
      <c r="A13" s="54"/>
      <c r="B13" s="59" t="s">
        <v>118</v>
      </c>
      <c r="C13" s="59" t="s">
        <v>119</v>
      </c>
      <c r="D13" s="60">
        <v>1037.7</v>
      </c>
      <c r="E13" s="60">
        <v>1037.1399999999999</v>
      </c>
      <c r="F13" s="60"/>
      <c r="G13" s="60">
        <v>1037.1399999999999</v>
      </c>
    </row>
    <row r="14" spans="1:7" ht="28.55" customHeight="1" x14ac:dyDescent="0.3">
      <c r="A14" s="54"/>
      <c r="B14" s="19" t="s">
        <v>120</v>
      </c>
      <c r="C14" s="59" t="s">
        <v>121</v>
      </c>
      <c r="D14" s="60">
        <v>1037.7</v>
      </c>
      <c r="E14" s="60">
        <v>1037.1399999999999</v>
      </c>
      <c r="F14" s="60" t="s">
        <v>122</v>
      </c>
      <c r="G14" s="60">
        <v>1037.1399999999999</v>
      </c>
    </row>
    <row r="15" spans="1:7" ht="37.549999999999997" customHeight="1" x14ac:dyDescent="0.3">
      <c r="A15" s="54"/>
      <c r="B15" s="59" t="s">
        <v>123</v>
      </c>
      <c r="C15" s="59" t="s">
        <v>124</v>
      </c>
      <c r="D15" s="60">
        <v>4306.63</v>
      </c>
      <c r="E15" s="60">
        <v>4306.6000000000004</v>
      </c>
      <c r="F15" s="60" t="s">
        <v>122</v>
      </c>
      <c r="G15" s="60">
        <v>4306.6000000000004</v>
      </c>
    </row>
    <row r="16" spans="1:7" ht="46.55" customHeight="1" x14ac:dyDescent="0.3">
      <c r="A16" s="54"/>
      <c r="B16" s="59" t="s">
        <v>125</v>
      </c>
      <c r="C16" s="59" t="s">
        <v>126</v>
      </c>
      <c r="D16" s="60">
        <v>1489.04</v>
      </c>
      <c r="E16" s="60">
        <v>1489</v>
      </c>
      <c r="F16" s="60" t="s">
        <v>122</v>
      </c>
      <c r="G16" s="60">
        <v>1489</v>
      </c>
    </row>
    <row r="17" spans="1:7" ht="28.55" customHeight="1" x14ac:dyDescent="0.3">
      <c r="A17" s="54"/>
      <c r="B17" s="59" t="s">
        <v>127</v>
      </c>
      <c r="C17" s="59" t="s">
        <v>128</v>
      </c>
      <c r="D17" s="60">
        <v>8338.5300000000007</v>
      </c>
      <c r="E17" s="60">
        <v>8228.27</v>
      </c>
      <c r="F17" s="60" t="s">
        <v>129</v>
      </c>
      <c r="G17" s="60">
        <v>8228.27</v>
      </c>
    </row>
    <row r="18" spans="1:7" ht="28.55" customHeight="1" x14ac:dyDescent="0.3">
      <c r="A18" s="54"/>
      <c r="B18" s="59" t="s">
        <v>130</v>
      </c>
      <c r="C18" s="59" t="s">
        <v>131</v>
      </c>
      <c r="D18" s="60">
        <v>197.9</v>
      </c>
      <c r="E18" s="60">
        <v>197.9</v>
      </c>
      <c r="F18" s="60" t="s">
        <v>95</v>
      </c>
      <c r="G18" s="60">
        <v>197.9</v>
      </c>
    </row>
    <row r="19" spans="1:7" ht="28.55" customHeight="1" x14ac:dyDescent="0.3">
      <c r="A19" s="54"/>
      <c r="B19" s="59" t="s">
        <v>132</v>
      </c>
      <c r="C19" s="59" t="s">
        <v>133</v>
      </c>
      <c r="D19" s="60"/>
      <c r="E19" s="60">
        <v>0</v>
      </c>
      <c r="F19" s="60"/>
      <c r="G19" s="60">
        <v>0</v>
      </c>
    </row>
    <row r="20" spans="1:7" ht="28.55" customHeight="1" x14ac:dyDescent="0.3">
      <c r="A20" s="54"/>
      <c r="B20" s="59" t="s">
        <v>134</v>
      </c>
      <c r="C20" s="59" t="s">
        <v>135</v>
      </c>
      <c r="D20" s="60"/>
      <c r="E20" s="60">
        <v>0</v>
      </c>
      <c r="F20" s="60"/>
      <c r="G20" s="60">
        <v>0</v>
      </c>
    </row>
    <row r="21" spans="1:7" ht="18.7" customHeight="1" x14ac:dyDescent="0.3">
      <c r="A21" s="54"/>
      <c r="B21" s="59" t="s">
        <v>136</v>
      </c>
      <c r="C21" s="59" t="s">
        <v>137</v>
      </c>
      <c r="D21" s="60">
        <v>1196.4000000000001</v>
      </c>
      <c r="E21" s="60">
        <v>1196.24</v>
      </c>
      <c r="F21" s="60"/>
      <c r="G21" s="60">
        <v>1196.24</v>
      </c>
    </row>
    <row r="22" spans="1:7" ht="46.55" customHeight="1" x14ac:dyDescent="0.3">
      <c r="A22" s="54"/>
      <c r="B22" s="59" t="s">
        <v>100</v>
      </c>
      <c r="C22" s="59" t="s">
        <v>138</v>
      </c>
      <c r="D22" s="60">
        <v>1196.4000000000001</v>
      </c>
      <c r="E22" s="60">
        <v>1196.24</v>
      </c>
      <c r="F22" s="60" t="s">
        <v>122</v>
      </c>
      <c r="G22" s="60">
        <v>1196.24</v>
      </c>
    </row>
    <row r="23" spans="1:7" ht="18.7" customHeight="1" x14ac:dyDescent="0.3">
      <c r="A23" s="54"/>
      <c r="B23" s="59" t="s">
        <v>139</v>
      </c>
      <c r="C23" s="59" t="s">
        <v>140</v>
      </c>
      <c r="D23" s="60">
        <v>8096.3399999999992</v>
      </c>
      <c r="E23" s="60">
        <v>8096.3</v>
      </c>
      <c r="F23" s="60"/>
      <c r="G23" s="60">
        <v>8096.3</v>
      </c>
    </row>
    <row r="24" spans="1:7" ht="46.55" customHeight="1" x14ac:dyDescent="0.3">
      <c r="A24" s="54"/>
      <c r="B24" s="59" t="s">
        <v>100</v>
      </c>
      <c r="C24" s="59" t="s">
        <v>141</v>
      </c>
      <c r="D24" s="60">
        <v>8096.3399999999992</v>
      </c>
      <c r="E24" s="60">
        <v>8096.3</v>
      </c>
      <c r="F24" s="60" t="s">
        <v>95</v>
      </c>
      <c r="G24" s="60">
        <v>8096.3</v>
      </c>
    </row>
    <row r="25" spans="1:7" ht="14.3" customHeight="1" x14ac:dyDescent="0.3">
      <c r="A25" s="54"/>
      <c r="B25" s="61"/>
      <c r="C25" s="61" t="s">
        <v>96</v>
      </c>
      <c r="D25" s="62">
        <v>136455.66</v>
      </c>
      <c r="E25" s="62">
        <v>135569.45000000001</v>
      </c>
      <c r="F25" s="62"/>
      <c r="G25" s="62">
        <v>135569.45000000001</v>
      </c>
    </row>
    <row r="26" spans="1:7" ht="14.3" customHeight="1" x14ac:dyDescent="0.3">
      <c r="A26" s="54"/>
      <c r="B26" s="63"/>
      <c r="C26" s="63"/>
      <c r="D26" s="64"/>
      <c r="E26" s="64"/>
      <c r="F26" s="64"/>
      <c r="G26" s="64"/>
    </row>
    <row r="27" spans="1:7" ht="14.3" customHeight="1" x14ac:dyDescent="0.3">
      <c r="A27" s="54"/>
      <c r="B27" s="65" t="s">
        <v>97</v>
      </c>
      <c r="C27" s="65"/>
      <c r="D27" s="54"/>
      <c r="E27" s="54"/>
      <c r="F27" s="54"/>
      <c r="G27" s="54"/>
    </row>
    <row r="28" spans="1:7" ht="14.3" customHeight="1" x14ac:dyDescent="0.3">
      <c r="A28" s="54"/>
      <c r="B28" s="54"/>
      <c r="C28" s="54"/>
      <c r="D28" s="54"/>
      <c r="E28" s="54"/>
      <c r="F28" s="54"/>
      <c r="G28" s="54"/>
    </row>
    <row r="29" spans="1:7" ht="14.3" customHeight="1" x14ac:dyDescent="0.3">
      <c r="A29" s="54"/>
      <c r="B29" s="65" t="s">
        <v>98</v>
      </c>
      <c r="C29" s="65"/>
      <c r="D29" s="54"/>
      <c r="E29" s="54"/>
      <c r="F29" s="54"/>
      <c r="G29" s="54"/>
    </row>
  </sheetData>
  <mergeCells count="3">
    <mergeCell ref="B1:G1"/>
    <mergeCell ref="B27:C27"/>
    <mergeCell ref="B29:C2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D6" sqref="D6:E6"/>
    </sheetView>
  </sheetViews>
  <sheetFormatPr defaultColWidth="9.1796875" defaultRowHeight="15.55" x14ac:dyDescent="0.3"/>
  <cols>
    <col min="1" max="1" width="1" style="3" customWidth="1"/>
    <col min="2" max="2" width="14.81640625" style="3" customWidth="1"/>
    <col min="3" max="3" width="40.54296875" style="3" customWidth="1"/>
    <col min="4" max="4" width="19.7265625" style="3" customWidth="1"/>
    <col min="5" max="5" width="20.81640625" style="3" customWidth="1"/>
    <col min="6" max="6" width="11.81640625" style="3" customWidth="1"/>
    <col min="7" max="7" width="14.90625" style="3" customWidth="1"/>
    <col min="8" max="11" width="8" style="3" customWidth="1"/>
    <col min="12" max="256" width="9.1796875" style="3"/>
    <col min="257" max="257" width="1" style="3" customWidth="1"/>
    <col min="258" max="258" width="14.81640625" style="3" customWidth="1"/>
    <col min="259" max="259" width="40.54296875" style="3" customWidth="1"/>
    <col min="260" max="260" width="19.7265625" style="3" customWidth="1"/>
    <col min="261" max="261" width="20.81640625" style="3" customWidth="1"/>
    <col min="262" max="262" width="35.7265625" style="3" customWidth="1"/>
    <col min="263" max="263" width="19.7265625" style="3" customWidth="1"/>
    <col min="264" max="267" width="8" style="3" customWidth="1"/>
    <col min="268" max="512" width="9.1796875" style="3"/>
    <col min="513" max="513" width="1" style="3" customWidth="1"/>
    <col min="514" max="514" width="14.81640625" style="3" customWidth="1"/>
    <col min="515" max="515" width="40.54296875" style="3" customWidth="1"/>
    <col min="516" max="516" width="19.7265625" style="3" customWidth="1"/>
    <col min="517" max="517" width="20.81640625" style="3" customWidth="1"/>
    <col min="518" max="518" width="35.7265625" style="3" customWidth="1"/>
    <col min="519" max="519" width="19.7265625" style="3" customWidth="1"/>
    <col min="520" max="523" width="8" style="3" customWidth="1"/>
    <col min="524" max="768" width="9.1796875" style="3"/>
    <col min="769" max="769" width="1" style="3" customWidth="1"/>
    <col min="770" max="770" width="14.81640625" style="3" customWidth="1"/>
    <col min="771" max="771" width="40.54296875" style="3" customWidth="1"/>
    <col min="772" max="772" width="19.7265625" style="3" customWidth="1"/>
    <col min="773" max="773" width="20.81640625" style="3" customWidth="1"/>
    <col min="774" max="774" width="35.7265625" style="3" customWidth="1"/>
    <col min="775" max="775" width="19.7265625" style="3" customWidth="1"/>
    <col min="776" max="779" width="8" style="3" customWidth="1"/>
    <col min="780" max="1024" width="9.1796875" style="3"/>
    <col min="1025" max="1025" width="1" style="3" customWidth="1"/>
    <col min="1026" max="1026" width="14.81640625" style="3" customWidth="1"/>
    <col min="1027" max="1027" width="40.54296875" style="3" customWidth="1"/>
    <col min="1028" max="1028" width="19.7265625" style="3" customWidth="1"/>
    <col min="1029" max="1029" width="20.81640625" style="3" customWidth="1"/>
    <col min="1030" max="1030" width="35.7265625" style="3" customWidth="1"/>
    <col min="1031" max="1031" width="19.7265625" style="3" customWidth="1"/>
    <col min="1032" max="1035" width="8" style="3" customWidth="1"/>
    <col min="1036" max="1280" width="9.1796875" style="3"/>
    <col min="1281" max="1281" width="1" style="3" customWidth="1"/>
    <col min="1282" max="1282" width="14.81640625" style="3" customWidth="1"/>
    <col min="1283" max="1283" width="40.54296875" style="3" customWidth="1"/>
    <col min="1284" max="1284" width="19.7265625" style="3" customWidth="1"/>
    <col min="1285" max="1285" width="20.81640625" style="3" customWidth="1"/>
    <col min="1286" max="1286" width="35.7265625" style="3" customWidth="1"/>
    <col min="1287" max="1287" width="19.7265625" style="3" customWidth="1"/>
    <col min="1288" max="1291" width="8" style="3" customWidth="1"/>
    <col min="1292" max="1536" width="9.1796875" style="3"/>
    <col min="1537" max="1537" width="1" style="3" customWidth="1"/>
    <col min="1538" max="1538" width="14.81640625" style="3" customWidth="1"/>
    <col min="1539" max="1539" width="40.54296875" style="3" customWidth="1"/>
    <col min="1540" max="1540" width="19.7265625" style="3" customWidth="1"/>
    <col min="1541" max="1541" width="20.81640625" style="3" customWidth="1"/>
    <col min="1542" max="1542" width="35.7265625" style="3" customWidth="1"/>
    <col min="1543" max="1543" width="19.7265625" style="3" customWidth="1"/>
    <col min="1544" max="1547" width="8" style="3" customWidth="1"/>
    <col min="1548" max="1792" width="9.1796875" style="3"/>
    <col min="1793" max="1793" width="1" style="3" customWidth="1"/>
    <col min="1794" max="1794" width="14.81640625" style="3" customWidth="1"/>
    <col min="1795" max="1795" width="40.54296875" style="3" customWidth="1"/>
    <col min="1796" max="1796" width="19.7265625" style="3" customWidth="1"/>
    <col min="1797" max="1797" width="20.81640625" style="3" customWidth="1"/>
    <col min="1798" max="1798" width="35.7265625" style="3" customWidth="1"/>
    <col min="1799" max="1799" width="19.7265625" style="3" customWidth="1"/>
    <col min="1800" max="1803" width="8" style="3" customWidth="1"/>
    <col min="1804" max="2048" width="9.1796875" style="3"/>
    <col min="2049" max="2049" width="1" style="3" customWidth="1"/>
    <col min="2050" max="2050" width="14.81640625" style="3" customWidth="1"/>
    <col min="2051" max="2051" width="40.54296875" style="3" customWidth="1"/>
    <col min="2052" max="2052" width="19.7265625" style="3" customWidth="1"/>
    <col min="2053" max="2053" width="20.81640625" style="3" customWidth="1"/>
    <col min="2054" max="2054" width="35.7265625" style="3" customWidth="1"/>
    <col min="2055" max="2055" width="19.7265625" style="3" customWidth="1"/>
    <col min="2056" max="2059" width="8" style="3" customWidth="1"/>
    <col min="2060" max="2304" width="9.1796875" style="3"/>
    <col min="2305" max="2305" width="1" style="3" customWidth="1"/>
    <col min="2306" max="2306" width="14.81640625" style="3" customWidth="1"/>
    <col min="2307" max="2307" width="40.54296875" style="3" customWidth="1"/>
    <col min="2308" max="2308" width="19.7265625" style="3" customWidth="1"/>
    <col min="2309" max="2309" width="20.81640625" style="3" customWidth="1"/>
    <col min="2310" max="2310" width="35.7265625" style="3" customWidth="1"/>
    <col min="2311" max="2311" width="19.7265625" style="3" customWidth="1"/>
    <col min="2312" max="2315" width="8" style="3" customWidth="1"/>
    <col min="2316" max="2560" width="9.1796875" style="3"/>
    <col min="2561" max="2561" width="1" style="3" customWidth="1"/>
    <col min="2562" max="2562" width="14.81640625" style="3" customWidth="1"/>
    <col min="2563" max="2563" width="40.54296875" style="3" customWidth="1"/>
    <col min="2564" max="2564" width="19.7265625" style="3" customWidth="1"/>
    <col min="2565" max="2565" width="20.81640625" style="3" customWidth="1"/>
    <col min="2566" max="2566" width="35.7265625" style="3" customWidth="1"/>
    <col min="2567" max="2567" width="19.7265625" style="3" customWidth="1"/>
    <col min="2568" max="2571" width="8" style="3" customWidth="1"/>
    <col min="2572" max="2816" width="9.1796875" style="3"/>
    <col min="2817" max="2817" width="1" style="3" customWidth="1"/>
    <col min="2818" max="2818" width="14.81640625" style="3" customWidth="1"/>
    <col min="2819" max="2819" width="40.54296875" style="3" customWidth="1"/>
    <col min="2820" max="2820" width="19.7265625" style="3" customWidth="1"/>
    <col min="2821" max="2821" width="20.81640625" style="3" customWidth="1"/>
    <col min="2822" max="2822" width="35.7265625" style="3" customWidth="1"/>
    <col min="2823" max="2823" width="19.7265625" style="3" customWidth="1"/>
    <col min="2824" max="2827" width="8" style="3" customWidth="1"/>
    <col min="2828" max="3072" width="9.1796875" style="3"/>
    <col min="3073" max="3073" width="1" style="3" customWidth="1"/>
    <col min="3074" max="3074" width="14.81640625" style="3" customWidth="1"/>
    <col min="3075" max="3075" width="40.54296875" style="3" customWidth="1"/>
    <col min="3076" max="3076" width="19.7265625" style="3" customWidth="1"/>
    <col min="3077" max="3077" width="20.81640625" style="3" customWidth="1"/>
    <col min="3078" max="3078" width="35.7265625" style="3" customWidth="1"/>
    <col min="3079" max="3079" width="19.7265625" style="3" customWidth="1"/>
    <col min="3080" max="3083" width="8" style="3" customWidth="1"/>
    <col min="3084" max="3328" width="9.1796875" style="3"/>
    <col min="3329" max="3329" width="1" style="3" customWidth="1"/>
    <col min="3330" max="3330" width="14.81640625" style="3" customWidth="1"/>
    <col min="3331" max="3331" width="40.54296875" style="3" customWidth="1"/>
    <col min="3332" max="3332" width="19.7265625" style="3" customWidth="1"/>
    <col min="3333" max="3333" width="20.81640625" style="3" customWidth="1"/>
    <col min="3334" max="3334" width="35.7265625" style="3" customWidth="1"/>
    <col min="3335" max="3335" width="19.7265625" style="3" customWidth="1"/>
    <col min="3336" max="3339" width="8" style="3" customWidth="1"/>
    <col min="3340" max="3584" width="9.1796875" style="3"/>
    <col min="3585" max="3585" width="1" style="3" customWidth="1"/>
    <col min="3586" max="3586" width="14.81640625" style="3" customWidth="1"/>
    <col min="3587" max="3587" width="40.54296875" style="3" customWidth="1"/>
    <col min="3588" max="3588" width="19.7265625" style="3" customWidth="1"/>
    <col min="3589" max="3589" width="20.81640625" style="3" customWidth="1"/>
    <col min="3590" max="3590" width="35.7265625" style="3" customWidth="1"/>
    <col min="3591" max="3591" width="19.7265625" style="3" customWidth="1"/>
    <col min="3592" max="3595" width="8" style="3" customWidth="1"/>
    <col min="3596" max="3840" width="9.1796875" style="3"/>
    <col min="3841" max="3841" width="1" style="3" customWidth="1"/>
    <col min="3842" max="3842" width="14.81640625" style="3" customWidth="1"/>
    <col min="3843" max="3843" width="40.54296875" style="3" customWidth="1"/>
    <col min="3844" max="3844" width="19.7265625" style="3" customWidth="1"/>
    <col min="3845" max="3845" width="20.81640625" style="3" customWidth="1"/>
    <col min="3846" max="3846" width="35.7265625" style="3" customWidth="1"/>
    <col min="3847" max="3847" width="19.7265625" style="3" customWidth="1"/>
    <col min="3848" max="3851" width="8" style="3" customWidth="1"/>
    <col min="3852" max="4096" width="9.1796875" style="3"/>
    <col min="4097" max="4097" width="1" style="3" customWidth="1"/>
    <col min="4098" max="4098" width="14.81640625" style="3" customWidth="1"/>
    <col min="4099" max="4099" width="40.54296875" style="3" customWidth="1"/>
    <col min="4100" max="4100" width="19.7265625" style="3" customWidth="1"/>
    <col min="4101" max="4101" width="20.81640625" style="3" customWidth="1"/>
    <col min="4102" max="4102" width="35.7265625" style="3" customWidth="1"/>
    <col min="4103" max="4103" width="19.7265625" style="3" customWidth="1"/>
    <col min="4104" max="4107" width="8" style="3" customWidth="1"/>
    <col min="4108" max="4352" width="9.1796875" style="3"/>
    <col min="4353" max="4353" width="1" style="3" customWidth="1"/>
    <col min="4354" max="4354" width="14.81640625" style="3" customWidth="1"/>
    <col min="4355" max="4355" width="40.54296875" style="3" customWidth="1"/>
    <col min="4356" max="4356" width="19.7265625" style="3" customWidth="1"/>
    <col min="4357" max="4357" width="20.81640625" style="3" customWidth="1"/>
    <col min="4358" max="4358" width="35.7265625" style="3" customWidth="1"/>
    <col min="4359" max="4359" width="19.7265625" style="3" customWidth="1"/>
    <col min="4360" max="4363" width="8" style="3" customWidth="1"/>
    <col min="4364" max="4608" width="9.1796875" style="3"/>
    <col min="4609" max="4609" width="1" style="3" customWidth="1"/>
    <col min="4610" max="4610" width="14.81640625" style="3" customWidth="1"/>
    <col min="4611" max="4611" width="40.54296875" style="3" customWidth="1"/>
    <col min="4612" max="4612" width="19.7265625" style="3" customWidth="1"/>
    <col min="4613" max="4613" width="20.81640625" style="3" customWidth="1"/>
    <col min="4614" max="4614" width="35.7265625" style="3" customWidth="1"/>
    <col min="4615" max="4615" width="19.7265625" style="3" customWidth="1"/>
    <col min="4616" max="4619" width="8" style="3" customWidth="1"/>
    <col min="4620" max="4864" width="9.1796875" style="3"/>
    <col min="4865" max="4865" width="1" style="3" customWidth="1"/>
    <col min="4866" max="4866" width="14.81640625" style="3" customWidth="1"/>
    <col min="4867" max="4867" width="40.54296875" style="3" customWidth="1"/>
    <col min="4868" max="4868" width="19.7265625" style="3" customWidth="1"/>
    <col min="4869" max="4869" width="20.81640625" style="3" customWidth="1"/>
    <col min="4870" max="4870" width="35.7265625" style="3" customWidth="1"/>
    <col min="4871" max="4871" width="19.7265625" style="3" customWidth="1"/>
    <col min="4872" max="4875" width="8" style="3" customWidth="1"/>
    <col min="4876" max="5120" width="9.1796875" style="3"/>
    <col min="5121" max="5121" width="1" style="3" customWidth="1"/>
    <col min="5122" max="5122" width="14.81640625" style="3" customWidth="1"/>
    <col min="5123" max="5123" width="40.54296875" style="3" customWidth="1"/>
    <col min="5124" max="5124" width="19.7265625" style="3" customWidth="1"/>
    <col min="5125" max="5125" width="20.81640625" style="3" customWidth="1"/>
    <col min="5126" max="5126" width="35.7265625" style="3" customWidth="1"/>
    <col min="5127" max="5127" width="19.7265625" style="3" customWidth="1"/>
    <col min="5128" max="5131" width="8" style="3" customWidth="1"/>
    <col min="5132" max="5376" width="9.1796875" style="3"/>
    <col min="5377" max="5377" width="1" style="3" customWidth="1"/>
    <col min="5378" max="5378" width="14.81640625" style="3" customWidth="1"/>
    <col min="5379" max="5379" width="40.54296875" style="3" customWidth="1"/>
    <col min="5380" max="5380" width="19.7265625" style="3" customWidth="1"/>
    <col min="5381" max="5381" width="20.81640625" style="3" customWidth="1"/>
    <col min="5382" max="5382" width="35.7265625" style="3" customWidth="1"/>
    <col min="5383" max="5383" width="19.7265625" style="3" customWidth="1"/>
    <col min="5384" max="5387" width="8" style="3" customWidth="1"/>
    <col min="5388" max="5632" width="9.1796875" style="3"/>
    <col min="5633" max="5633" width="1" style="3" customWidth="1"/>
    <col min="5634" max="5634" width="14.81640625" style="3" customWidth="1"/>
    <col min="5635" max="5635" width="40.54296875" style="3" customWidth="1"/>
    <col min="5636" max="5636" width="19.7265625" style="3" customWidth="1"/>
    <col min="5637" max="5637" width="20.81640625" style="3" customWidth="1"/>
    <col min="5638" max="5638" width="35.7265625" style="3" customWidth="1"/>
    <col min="5639" max="5639" width="19.7265625" style="3" customWidth="1"/>
    <col min="5640" max="5643" width="8" style="3" customWidth="1"/>
    <col min="5644" max="5888" width="9.1796875" style="3"/>
    <col min="5889" max="5889" width="1" style="3" customWidth="1"/>
    <col min="5890" max="5890" width="14.81640625" style="3" customWidth="1"/>
    <col min="5891" max="5891" width="40.54296875" style="3" customWidth="1"/>
    <col min="5892" max="5892" width="19.7265625" style="3" customWidth="1"/>
    <col min="5893" max="5893" width="20.81640625" style="3" customWidth="1"/>
    <col min="5894" max="5894" width="35.7265625" style="3" customWidth="1"/>
    <col min="5895" max="5895" width="19.7265625" style="3" customWidth="1"/>
    <col min="5896" max="5899" width="8" style="3" customWidth="1"/>
    <col min="5900" max="6144" width="9.1796875" style="3"/>
    <col min="6145" max="6145" width="1" style="3" customWidth="1"/>
    <col min="6146" max="6146" width="14.81640625" style="3" customWidth="1"/>
    <col min="6147" max="6147" width="40.54296875" style="3" customWidth="1"/>
    <col min="6148" max="6148" width="19.7265625" style="3" customWidth="1"/>
    <col min="6149" max="6149" width="20.81640625" style="3" customWidth="1"/>
    <col min="6150" max="6150" width="35.7265625" style="3" customWidth="1"/>
    <col min="6151" max="6151" width="19.7265625" style="3" customWidth="1"/>
    <col min="6152" max="6155" width="8" style="3" customWidth="1"/>
    <col min="6156" max="6400" width="9.1796875" style="3"/>
    <col min="6401" max="6401" width="1" style="3" customWidth="1"/>
    <col min="6402" max="6402" width="14.81640625" style="3" customWidth="1"/>
    <col min="6403" max="6403" width="40.54296875" style="3" customWidth="1"/>
    <col min="6404" max="6404" width="19.7265625" style="3" customWidth="1"/>
    <col min="6405" max="6405" width="20.81640625" style="3" customWidth="1"/>
    <col min="6406" max="6406" width="35.7265625" style="3" customWidth="1"/>
    <col min="6407" max="6407" width="19.7265625" style="3" customWidth="1"/>
    <col min="6408" max="6411" width="8" style="3" customWidth="1"/>
    <col min="6412" max="6656" width="9.1796875" style="3"/>
    <col min="6657" max="6657" width="1" style="3" customWidth="1"/>
    <col min="6658" max="6658" width="14.81640625" style="3" customWidth="1"/>
    <col min="6659" max="6659" width="40.54296875" style="3" customWidth="1"/>
    <col min="6660" max="6660" width="19.7265625" style="3" customWidth="1"/>
    <col min="6661" max="6661" width="20.81640625" style="3" customWidth="1"/>
    <col min="6662" max="6662" width="35.7265625" style="3" customWidth="1"/>
    <col min="6663" max="6663" width="19.7265625" style="3" customWidth="1"/>
    <col min="6664" max="6667" width="8" style="3" customWidth="1"/>
    <col min="6668" max="6912" width="9.1796875" style="3"/>
    <col min="6913" max="6913" width="1" style="3" customWidth="1"/>
    <col min="6914" max="6914" width="14.81640625" style="3" customWidth="1"/>
    <col min="6915" max="6915" width="40.54296875" style="3" customWidth="1"/>
    <col min="6916" max="6916" width="19.7265625" style="3" customWidth="1"/>
    <col min="6917" max="6917" width="20.81640625" style="3" customWidth="1"/>
    <col min="6918" max="6918" width="35.7265625" style="3" customWidth="1"/>
    <col min="6919" max="6919" width="19.7265625" style="3" customWidth="1"/>
    <col min="6920" max="6923" width="8" style="3" customWidth="1"/>
    <col min="6924" max="7168" width="9.1796875" style="3"/>
    <col min="7169" max="7169" width="1" style="3" customWidth="1"/>
    <col min="7170" max="7170" width="14.81640625" style="3" customWidth="1"/>
    <col min="7171" max="7171" width="40.54296875" style="3" customWidth="1"/>
    <col min="7172" max="7172" width="19.7265625" style="3" customWidth="1"/>
    <col min="7173" max="7173" width="20.81640625" style="3" customWidth="1"/>
    <col min="7174" max="7174" width="35.7265625" style="3" customWidth="1"/>
    <col min="7175" max="7175" width="19.7265625" style="3" customWidth="1"/>
    <col min="7176" max="7179" width="8" style="3" customWidth="1"/>
    <col min="7180" max="7424" width="9.1796875" style="3"/>
    <col min="7425" max="7425" width="1" style="3" customWidth="1"/>
    <col min="7426" max="7426" width="14.81640625" style="3" customWidth="1"/>
    <col min="7427" max="7427" width="40.54296875" style="3" customWidth="1"/>
    <col min="7428" max="7428" width="19.7265625" style="3" customWidth="1"/>
    <col min="7429" max="7429" width="20.81640625" style="3" customWidth="1"/>
    <col min="7430" max="7430" width="35.7265625" style="3" customWidth="1"/>
    <col min="7431" max="7431" width="19.7265625" style="3" customWidth="1"/>
    <col min="7432" max="7435" width="8" style="3" customWidth="1"/>
    <col min="7436" max="7680" width="9.1796875" style="3"/>
    <col min="7681" max="7681" width="1" style="3" customWidth="1"/>
    <col min="7682" max="7682" width="14.81640625" style="3" customWidth="1"/>
    <col min="7683" max="7683" width="40.54296875" style="3" customWidth="1"/>
    <col min="7684" max="7684" width="19.7265625" style="3" customWidth="1"/>
    <col min="7685" max="7685" width="20.81640625" style="3" customWidth="1"/>
    <col min="7686" max="7686" width="35.7265625" style="3" customWidth="1"/>
    <col min="7687" max="7687" width="19.7265625" style="3" customWidth="1"/>
    <col min="7688" max="7691" width="8" style="3" customWidth="1"/>
    <col min="7692" max="7936" width="9.1796875" style="3"/>
    <col min="7937" max="7937" width="1" style="3" customWidth="1"/>
    <col min="7938" max="7938" width="14.81640625" style="3" customWidth="1"/>
    <col min="7939" max="7939" width="40.54296875" style="3" customWidth="1"/>
    <col min="7940" max="7940" width="19.7265625" style="3" customWidth="1"/>
    <col min="7941" max="7941" width="20.81640625" style="3" customWidth="1"/>
    <col min="7942" max="7942" width="35.7265625" style="3" customWidth="1"/>
    <col min="7943" max="7943" width="19.7265625" style="3" customWidth="1"/>
    <col min="7944" max="7947" width="8" style="3" customWidth="1"/>
    <col min="7948" max="8192" width="9.1796875" style="3"/>
    <col min="8193" max="8193" width="1" style="3" customWidth="1"/>
    <col min="8194" max="8194" width="14.81640625" style="3" customWidth="1"/>
    <col min="8195" max="8195" width="40.54296875" style="3" customWidth="1"/>
    <col min="8196" max="8196" width="19.7265625" style="3" customWidth="1"/>
    <col min="8197" max="8197" width="20.81640625" style="3" customWidth="1"/>
    <col min="8198" max="8198" width="35.7265625" style="3" customWidth="1"/>
    <col min="8199" max="8199" width="19.7265625" style="3" customWidth="1"/>
    <col min="8200" max="8203" width="8" style="3" customWidth="1"/>
    <col min="8204" max="8448" width="9.1796875" style="3"/>
    <col min="8449" max="8449" width="1" style="3" customWidth="1"/>
    <col min="8450" max="8450" width="14.81640625" style="3" customWidth="1"/>
    <col min="8451" max="8451" width="40.54296875" style="3" customWidth="1"/>
    <col min="8452" max="8452" width="19.7265625" style="3" customWidth="1"/>
    <col min="8453" max="8453" width="20.81640625" style="3" customWidth="1"/>
    <col min="8454" max="8454" width="35.7265625" style="3" customWidth="1"/>
    <col min="8455" max="8455" width="19.7265625" style="3" customWidth="1"/>
    <col min="8456" max="8459" width="8" style="3" customWidth="1"/>
    <col min="8460" max="8704" width="9.1796875" style="3"/>
    <col min="8705" max="8705" width="1" style="3" customWidth="1"/>
    <col min="8706" max="8706" width="14.81640625" style="3" customWidth="1"/>
    <col min="8707" max="8707" width="40.54296875" style="3" customWidth="1"/>
    <col min="8708" max="8708" width="19.7265625" style="3" customWidth="1"/>
    <col min="8709" max="8709" width="20.81640625" style="3" customWidth="1"/>
    <col min="8710" max="8710" width="35.7265625" style="3" customWidth="1"/>
    <col min="8711" max="8711" width="19.7265625" style="3" customWidth="1"/>
    <col min="8712" max="8715" width="8" style="3" customWidth="1"/>
    <col min="8716" max="8960" width="9.1796875" style="3"/>
    <col min="8961" max="8961" width="1" style="3" customWidth="1"/>
    <col min="8962" max="8962" width="14.81640625" style="3" customWidth="1"/>
    <col min="8963" max="8963" width="40.54296875" style="3" customWidth="1"/>
    <col min="8964" max="8964" width="19.7265625" style="3" customWidth="1"/>
    <col min="8965" max="8965" width="20.81640625" style="3" customWidth="1"/>
    <col min="8966" max="8966" width="35.7265625" style="3" customWidth="1"/>
    <col min="8967" max="8967" width="19.7265625" style="3" customWidth="1"/>
    <col min="8968" max="8971" width="8" style="3" customWidth="1"/>
    <col min="8972" max="9216" width="9.1796875" style="3"/>
    <col min="9217" max="9217" width="1" style="3" customWidth="1"/>
    <col min="9218" max="9218" width="14.81640625" style="3" customWidth="1"/>
    <col min="9219" max="9219" width="40.54296875" style="3" customWidth="1"/>
    <col min="9220" max="9220" width="19.7265625" style="3" customWidth="1"/>
    <col min="9221" max="9221" width="20.81640625" style="3" customWidth="1"/>
    <col min="9222" max="9222" width="35.7265625" style="3" customWidth="1"/>
    <col min="9223" max="9223" width="19.7265625" style="3" customWidth="1"/>
    <col min="9224" max="9227" width="8" style="3" customWidth="1"/>
    <col min="9228" max="9472" width="9.1796875" style="3"/>
    <col min="9473" max="9473" width="1" style="3" customWidth="1"/>
    <col min="9474" max="9474" width="14.81640625" style="3" customWidth="1"/>
    <col min="9475" max="9475" width="40.54296875" style="3" customWidth="1"/>
    <col min="9476" max="9476" width="19.7265625" style="3" customWidth="1"/>
    <col min="9477" max="9477" width="20.81640625" style="3" customWidth="1"/>
    <col min="9478" max="9478" width="35.7265625" style="3" customWidth="1"/>
    <col min="9479" max="9479" width="19.7265625" style="3" customWidth="1"/>
    <col min="9480" max="9483" width="8" style="3" customWidth="1"/>
    <col min="9484" max="9728" width="9.1796875" style="3"/>
    <col min="9729" max="9729" width="1" style="3" customWidth="1"/>
    <col min="9730" max="9730" width="14.81640625" style="3" customWidth="1"/>
    <col min="9731" max="9731" width="40.54296875" style="3" customWidth="1"/>
    <col min="9732" max="9732" width="19.7265625" style="3" customWidth="1"/>
    <col min="9733" max="9733" width="20.81640625" style="3" customWidth="1"/>
    <col min="9734" max="9734" width="35.7265625" style="3" customWidth="1"/>
    <col min="9735" max="9735" width="19.7265625" style="3" customWidth="1"/>
    <col min="9736" max="9739" width="8" style="3" customWidth="1"/>
    <col min="9740" max="9984" width="9.1796875" style="3"/>
    <col min="9985" max="9985" width="1" style="3" customWidth="1"/>
    <col min="9986" max="9986" width="14.81640625" style="3" customWidth="1"/>
    <col min="9987" max="9987" width="40.54296875" style="3" customWidth="1"/>
    <col min="9988" max="9988" width="19.7265625" style="3" customWidth="1"/>
    <col min="9989" max="9989" width="20.81640625" style="3" customWidth="1"/>
    <col min="9990" max="9990" width="35.7265625" style="3" customWidth="1"/>
    <col min="9991" max="9991" width="19.7265625" style="3" customWidth="1"/>
    <col min="9992" max="9995" width="8" style="3" customWidth="1"/>
    <col min="9996" max="10240" width="9.1796875" style="3"/>
    <col min="10241" max="10241" width="1" style="3" customWidth="1"/>
    <col min="10242" max="10242" width="14.81640625" style="3" customWidth="1"/>
    <col min="10243" max="10243" width="40.54296875" style="3" customWidth="1"/>
    <col min="10244" max="10244" width="19.7265625" style="3" customWidth="1"/>
    <col min="10245" max="10245" width="20.81640625" style="3" customWidth="1"/>
    <col min="10246" max="10246" width="35.7265625" style="3" customWidth="1"/>
    <col min="10247" max="10247" width="19.7265625" style="3" customWidth="1"/>
    <col min="10248" max="10251" width="8" style="3" customWidth="1"/>
    <col min="10252" max="10496" width="9.1796875" style="3"/>
    <col min="10497" max="10497" width="1" style="3" customWidth="1"/>
    <col min="10498" max="10498" width="14.81640625" style="3" customWidth="1"/>
    <col min="10499" max="10499" width="40.54296875" style="3" customWidth="1"/>
    <col min="10500" max="10500" width="19.7265625" style="3" customWidth="1"/>
    <col min="10501" max="10501" width="20.81640625" style="3" customWidth="1"/>
    <col min="10502" max="10502" width="35.7265625" style="3" customWidth="1"/>
    <col min="10503" max="10503" width="19.7265625" style="3" customWidth="1"/>
    <col min="10504" max="10507" width="8" style="3" customWidth="1"/>
    <col min="10508" max="10752" width="9.1796875" style="3"/>
    <col min="10753" max="10753" width="1" style="3" customWidth="1"/>
    <col min="10754" max="10754" width="14.81640625" style="3" customWidth="1"/>
    <col min="10755" max="10755" width="40.54296875" style="3" customWidth="1"/>
    <col min="10756" max="10756" width="19.7265625" style="3" customWidth="1"/>
    <col min="10757" max="10757" width="20.81640625" style="3" customWidth="1"/>
    <col min="10758" max="10758" width="35.7265625" style="3" customWidth="1"/>
    <col min="10759" max="10759" width="19.7265625" style="3" customWidth="1"/>
    <col min="10760" max="10763" width="8" style="3" customWidth="1"/>
    <col min="10764" max="11008" width="9.1796875" style="3"/>
    <col min="11009" max="11009" width="1" style="3" customWidth="1"/>
    <col min="11010" max="11010" width="14.81640625" style="3" customWidth="1"/>
    <col min="11011" max="11011" width="40.54296875" style="3" customWidth="1"/>
    <col min="11012" max="11012" width="19.7265625" style="3" customWidth="1"/>
    <col min="11013" max="11013" width="20.81640625" style="3" customWidth="1"/>
    <col min="11014" max="11014" width="35.7265625" style="3" customWidth="1"/>
    <col min="11015" max="11015" width="19.7265625" style="3" customWidth="1"/>
    <col min="11016" max="11019" width="8" style="3" customWidth="1"/>
    <col min="11020" max="11264" width="9.1796875" style="3"/>
    <col min="11265" max="11265" width="1" style="3" customWidth="1"/>
    <col min="11266" max="11266" width="14.81640625" style="3" customWidth="1"/>
    <col min="11267" max="11267" width="40.54296875" style="3" customWidth="1"/>
    <col min="11268" max="11268" width="19.7265625" style="3" customWidth="1"/>
    <col min="11269" max="11269" width="20.81640625" style="3" customWidth="1"/>
    <col min="11270" max="11270" width="35.7265625" style="3" customWidth="1"/>
    <col min="11271" max="11271" width="19.7265625" style="3" customWidth="1"/>
    <col min="11272" max="11275" width="8" style="3" customWidth="1"/>
    <col min="11276" max="11520" width="9.1796875" style="3"/>
    <col min="11521" max="11521" width="1" style="3" customWidth="1"/>
    <col min="11522" max="11522" width="14.81640625" style="3" customWidth="1"/>
    <col min="11523" max="11523" width="40.54296875" style="3" customWidth="1"/>
    <col min="11524" max="11524" width="19.7265625" style="3" customWidth="1"/>
    <col min="11525" max="11525" width="20.81640625" style="3" customWidth="1"/>
    <col min="11526" max="11526" width="35.7265625" style="3" customWidth="1"/>
    <col min="11527" max="11527" width="19.7265625" style="3" customWidth="1"/>
    <col min="11528" max="11531" width="8" style="3" customWidth="1"/>
    <col min="11532" max="11776" width="9.1796875" style="3"/>
    <col min="11777" max="11777" width="1" style="3" customWidth="1"/>
    <col min="11778" max="11778" width="14.81640625" style="3" customWidth="1"/>
    <col min="11779" max="11779" width="40.54296875" style="3" customWidth="1"/>
    <col min="11780" max="11780" width="19.7265625" style="3" customWidth="1"/>
    <col min="11781" max="11781" width="20.81640625" style="3" customWidth="1"/>
    <col min="11782" max="11782" width="35.7265625" style="3" customWidth="1"/>
    <col min="11783" max="11783" width="19.7265625" style="3" customWidth="1"/>
    <col min="11784" max="11787" width="8" style="3" customWidth="1"/>
    <col min="11788" max="12032" width="9.1796875" style="3"/>
    <col min="12033" max="12033" width="1" style="3" customWidth="1"/>
    <col min="12034" max="12034" width="14.81640625" style="3" customWidth="1"/>
    <col min="12035" max="12035" width="40.54296875" style="3" customWidth="1"/>
    <col min="12036" max="12036" width="19.7265625" style="3" customWidth="1"/>
    <col min="12037" max="12037" width="20.81640625" style="3" customWidth="1"/>
    <col min="12038" max="12038" width="35.7265625" style="3" customWidth="1"/>
    <col min="12039" max="12039" width="19.7265625" style="3" customWidth="1"/>
    <col min="12040" max="12043" width="8" style="3" customWidth="1"/>
    <col min="12044" max="12288" width="9.1796875" style="3"/>
    <col min="12289" max="12289" width="1" style="3" customWidth="1"/>
    <col min="12290" max="12290" width="14.81640625" style="3" customWidth="1"/>
    <col min="12291" max="12291" width="40.54296875" style="3" customWidth="1"/>
    <col min="12292" max="12292" width="19.7265625" style="3" customWidth="1"/>
    <col min="12293" max="12293" width="20.81640625" style="3" customWidth="1"/>
    <col min="12294" max="12294" width="35.7265625" style="3" customWidth="1"/>
    <col min="12295" max="12295" width="19.7265625" style="3" customWidth="1"/>
    <col min="12296" max="12299" width="8" style="3" customWidth="1"/>
    <col min="12300" max="12544" width="9.1796875" style="3"/>
    <col min="12545" max="12545" width="1" style="3" customWidth="1"/>
    <col min="12546" max="12546" width="14.81640625" style="3" customWidth="1"/>
    <col min="12547" max="12547" width="40.54296875" style="3" customWidth="1"/>
    <col min="12548" max="12548" width="19.7265625" style="3" customWidth="1"/>
    <col min="12549" max="12549" width="20.81640625" style="3" customWidth="1"/>
    <col min="12550" max="12550" width="35.7265625" style="3" customWidth="1"/>
    <col min="12551" max="12551" width="19.7265625" style="3" customWidth="1"/>
    <col min="12552" max="12555" width="8" style="3" customWidth="1"/>
    <col min="12556" max="12800" width="9.1796875" style="3"/>
    <col min="12801" max="12801" width="1" style="3" customWidth="1"/>
    <col min="12802" max="12802" width="14.81640625" style="3" customWidth="1"/>
    <col min="12803" max="12803" width="40.54296875" style="3" customWidth="1"/>
    <col min="12804" max="12804" width="19.7265625" style="3" customWidth="1"/>
    <col min="12805" max="12805" width="20.81640625" style="3" customWidth="1"/>
    <col min="12806" max="12806" width="35.7265625" style="3" customWidth="1"/>
    <col min="12807" max="12807" width="19.7265625" style="3" customWidth="1"/>
    <col min="12808" max="12811" width="8" style="3" customWidth="1"/>
    <col min="12812" max="13056" width="9.1796875" style="3"/>
    <col min="13057" max="13057" width="1" style="3" customWidth="1"/>
    <col min="13058" max="13058" width="14.81640625" style="3" customWidth="1"/>
    <col min="13059" max="13059" width="40.54296875" style="3" customWidth="1"/>
    <col min="13060" max="13060" width="19.7265625" style="3" customWidth="1"/>
    <col min="13061" max="13061" width="20.81640625" style="3" customWidth="1"/>
    <col min="13062" max="13062" width="35.7265625" style="3" customWidth="1"/>
    <col min="13063" max="13063" width="19.7265625" style="3" customWidth="1"/>
    <col min="13064" max="13067" width="8" style="3" customWidth="1"/>
    <col min="13068" max="13312" width="9.1796875" style="3"/>
    <col min="13313" max="13313" width="1" style="3" customWidth="1"/>
    <col min="13314" max="13314" width="14.81640625" style="3" customWidth="1"/>
    <col min="13315" max="13315" width="40.54296875" style="3" customWidth="1"/>
    <col min="13316" max="13316" width="19.7265625" style="3" customWidth="1"/>
    <col min="13317" max="13317" width="20.81640625" style="3" customWidth="1"/>
    <col min="13318" max="13318" width="35.7265625" style="3" customWidth="1"/>
    <col min="13319" max="13319" width="19.7265625" style="3" customWidth="1"/>
    <col min="13320" max="13323" width="8" style="3" customWidth="1"/>
    <col min="13324" max="13568" width="9.1796875" style="3"/>
    <col min="13569" max="13569" width="1" style="3" customWidth="1"/>
    <col min="13570" max="13570" width="14.81640625" style="3" customWidth="1"/>
    <col min="13571" max="13571" width="40.54296875" style="3" customWidth="1"/>
    <col min="13572" max="13572" width="19.7265625" style="3" customWidth="1"/>
    <col min="13573" max="13573" width="20.81640625" style="3" customWidth="1"/>
    <col min="13574" max="13574" width="35.7265625" style="3" customWidth="1"/>
    <col min="13575" max="13575" width="19.7265625" style="3" customWidth="1"/>
    <col min="13576" max="13579" width="8" style="3" customWidth="1"/>
    <col min="13580" max="13824" width="9.1796875" style="3"/>
    <col min="13825" max="13825" width="1" style="3" customWidth="1"/>
    <col min="13826" max="13826" width="14.81640625" style="3" customWidth="1"/>
    <col min="13827" max="13827" width="40.54296875" style="3" customWidth="1"/>
    <col min="13828" max="13828" width="19.7265625" style="3" customWidth="1"/>
    <col min="13829" max="13829" width="20.81640625" style="3" customWidth="1"/>
    <col min="13830" max="13830" width="35.7265625" style="3" customWidth="1"/>
    <col min="13831" max="13831" width="19.7265625" style="3" customWidth="1"/>
    <col min="13832" max="13835" width="8" style="3" customWidth="1"/>
    <col min="13836" max="14080" width="9.1796875" style="3"/>
    <col min="14081" max="14081" width="1" style="3" customWidth="1"/>
    <col min="14082" max="14082" width="14.81640625" style="3" customWidth="1"/>
    <col min="14083" max="14083" width="40.54296875" style="3" customWidth="1"/>
    <col min="14084" max="14084" width="19.7265625" style="3" customWidth="1"/>
    <col min="14085" max="14085" width="20.81640625" style="3" customWidth="1"/>
    <col min="14086" max="14086" width="35.7265625" style="3" customWidth="1"/>
    <col min="14087" max="14087" width="19.7265625" style="3" customWidth="1"/>
    <col min="14088" max="14091" width="8" style="3" customWidth="1"/>
    <col min="14092" max="14336" width="9.1796875" style="3"/>
    <col min="14337" max="14337" width="1" style="3" customWidth="1"/>
    <col min="14338" max="14338" width="14.81640625" style="3" customWidth="1"/>
    <col min="14339" max="14339" width="40.54296875" style="3" customWidth="1"/>
    <col min="14340" max="14340" width="19.7265625" style="3" customWidth="1"/>
    <col min="14341" max="14341" width="20.81640625" style="3" customWidth="1"/>
    <col min="14342" max="14342" width="35.7265625" style="3" customWidth="1"/>
    <col min="14343" max="14343" width="19.7265625" style="3" customWidth="1"/>
    <col min="14344" max="14347" width="8" style="3" customWidth="1"/>
    <col min="14348" max="14592" width="9.1796875" style="3"/>
    <col min="14593" max="14593" width="1" style="3" customWidth="1"/>
    <col min="14594" max="14594" width="14.81640625" style="3" customWidth="1"/>
    <col min="14595" max="14595" width="40.54296875" style="3" customWidth="1"/>
    <col min="14596" max="14596" width="19.7265625" style="3" customWidth="1"/>
    <col min="14597" max="14597" width="20.81640625" style="3" customWidth="1"/>
    <col min="14598" max="14598" width="35.7265625" style="3" customWidth="1"/>
    <col min="14599" max="14599" width="19.7265625" style="3" customWidth="1"/>
    <col min="14600" max="14603" width="8" style="3" customWidth="1"/>
    <col min="14604" max="14848" width="9.1796875" style="3"/>
    <col min="14849" max="14849" width="1" style="3" customWidth="1"/>
    <col min="14850" max="14850" width="14.81640625" style="3" customWidth="1"/>
    <col min="14851" max="14851" width="40.54296875" style="3" customWidth="1"/>
    <col min="14852" max="14852" width="19.7265625" style="3" customWidth="1"/>
    <col min="14853" max="14853" width="20.81640625" style="3" customWidth="1"/>
    <col min="14854" max="14854" width="35.7265625" style="3" customWidth="1"/>
    <col min="14855" max="14855" width="19.7265625" style="3" customWidth="1"/>
    <col min="14856" max="14859" width="8" style="3" customWidth="1"/>
    <col min="14860" max="15104" width="9.1796875" style="3"/>
    <col min="15105" max="15105" width="1" style="3" customWidth="1"/>
    <col min="15106" max="15106" width="14.81640625" style="3" customWidth="1"/>
    <col min="15107" max="15107" width="40.54296875" style="3" customWidth="1"/>
    <col min="15108" max="15108" width="19.7265625" style="3" customWidth="1"/>
    <col min="15109" max="15109" width="20.81640625" style="3" customWidth="1"/>
    <col min="15110" max="15110" width="35.7265625" style="3" customWidth="1"/>
    <col min="15111" max="15111" width="19.7265625" style="3" customWidth="1"/>
    <col min="15112" max="15115" width="8" style="3" customWidth="1"/>
    <col min="15116" max="15360" width="9.1796875" style="3"/>
    <col min="15361" max="15361" width="1" style="3" customWidth="1"/>
    <col min="15362" max="15362" width="14.81640625" style="3" customWidth="1"/>
    <col min="15363" max="15363" width="40.54296875" style="3" customWidth="1"/>
    <col min="15364" max="15364" width="19.7265625" style="3" customWidth="1"/>
    <col min="15365" max="15365" width="20.81640625" style="3" customWidth="1"/>
    <col min="15366" max="15366" width="35.7265625" style="3" customWidth="1"/>
    <col min="15367" max="15367" width="19.7265625" style="3" customWidth="1"/>
    <col min="15368" max="15371" width="8" style="3" customWidth="1"/>
    <col min="15372" max="15616" width="9.1796875" style="3"/>
    <col min="15617" max="15617" width="1" style="3" customWidth="1"/>
    <col min="15618" max="15618" width="14.81640625" style="3" customWidth="1"/>
    <col min="15619" max="15619" width="40.54296875" style="3" customWidth="1"/>
    <col min="15620" max="15620" width="19.7265625" style="3" customWidth="1"/>
    <col min="15621" max="15621" width="20.81640625" style="3" customWidth="1"/>
    <col min="15622" max="15622" width="35.7265625" style="3" customWidth="1"/>
    <col min="15623" max="15623" width="19.7265625" style="3" customWidth="1"/>
    <col min="15624" max="15627" width="8" style="3" customWidth="1"/>
    <col min="15628" max="15872" width="9.1796875" style="3"/>
    <col min="15873" max="15873" width="1" style="3" customWidth="1"/>
    <col min="15874" max="15874" width="14.81640625" style="3" customWidth="1"/>
    <col min="15875" max="15875" width="40.54296875" style="3" customWidth="1"/>
    <col min="15876" max="15876" width="19.7265625" style="3" customWidth="1"/>
    <col min="15877" max="15877" width="20.81640625" style="3" customWidth="1"/>
    <col min="15878" max="15878" width="35.7265625" style="3" customWidth="1"/>
    <col min="15879" max="15879" width="19.7265625" style="3" customWidth="1"/>
    <col min="15880" max="15883" width="8" style="3" customWidth="1"/>
    <col min="15884" max="16128" width="9.1796875" style="3"/>
    <col min="16129" max="16129" width="1" style="3" customWidth="1"/>
    <col min="16130" max="16130" width="14.81640625" style="3" customWidth="1"/>
    <col min="16131" max="16131" width="40.54296875" style="3" customWidth="1"/>
    <col min="16132" max="16132" width="19.7265625" style="3" customWidth="1"/>
    <col min="16133" max="16133" width="20.81640625" style="3" customWidth="1"/>
    <col min="16134" max="16134" width="35.7265625" style="3" customWidth="1"/>
    <col min="16135" max="16135" width="19.7265625" style="3" customWidth="1"/>
    <col min="16136" max="16139" width="8" style="3" customWidth="1"/>
    <col min="16140" max="16384" width="9.1796875" style="3"/>
  </cols>
  <sheetData>
    <row r="1" spans="1:7" ht="62.6" customHeight="1" x14ac:dyDescent="0.3">
      <c r="A1" s="54"/>
      <c r="B1" s="55" t="s">
        <v>142</v>
      </c>
      <c r="C1" s="56"/>
      <c r="D1" s="56"/>
      <c r="E1" s="56"/>
      <c r="F1" s="56"/>
      <c r="G1" s="56"/>
    </row>
    <row r="2" spans="1:7" ht="59.85" x14ac:dyDescent="0.3">
      <c r="A2" s="54"/>
      <c r="B2" s="57" t="s">
        <v>79</v>
      </c>
      <c r="C2" s="57" t="s">
        <v>80</v>
      </c>
      <c r="D2" s="57" t="s">
        <v>81</v>
      </c>
      <c r="E2" s="57" t="s">
        <v>82</v>
      </c>
      <c r="F2" s="57" t="s">
        <v>83</v>
      </c>
      <c r="G2" s="57" t="s">
        <v>84</v>
      </c>
    </row>
    <row r="3" spans="1:7" x14ac:dyDescent="0.3">
      <c r="A3" s="54"/>
      <c r="B3" s="57" t="s">
        <v>85</v>
      </c>
      <c r="C3" s="57" t="s">
        <v>86</v>
      </c>
      <c r="D3" s="58" t="s">
        <v>87</v>
      </c>
      <c r="E3" s="58" t="s">
        <v>88</v>
      </c>
      <c r="F3" s="58" t="s">
        <v>89</v>
      </c>
      <c r="G3" s="58" t="s">
        <v>90</v>
      </c>
    </row>
    <row r="4" spans="1:7" x14ac:dyDescent="0.3">
      <c r="A4" s="54"/>
      <c r="B4" s="59" t="s">
        <v>91</v>
      </c>
      <c r="C4" s="59" t="s">
        <v>92</v>
      </c>
      <c r="D4" s="60">
        <v>115642.33</v>
      </c>
      <c r="E4" s="60">
        <v>102575.55</v>
      </c>
      <c r="F4" s="60"/>
      <c r="G4" s="60">
        <v>102575.55</v>
      </c>
    </row>
    <row r="5" spans="1:7" ht="29.95" x14ac:dyDescent="0.3">
      <c r="A5" s="54"/>
      <c r="B5" s="59" t="s">
        <v>105</v>
      </c>
      <c r="C5" s="59" t="s">
        <v>106</v>
      </c>
      <c r="D5" s="60">
        <v>108126.33</v>
      </c>
      <c r="E5" s="60">
        <v>95891.7</v>
      </c>
      <c r="F5" s="60" t="s">
        <v>143</v>
      </c>
      <c r="G5" s="60">
        <v>95891.7</v>
      </c>
    </row>
    <row r="6" spans="1:7" ht="29.95" x14ac:dyDescent="0.3">
      <c r="A6" s="54"/>
      <c r="B6" s="59" t="s">
        <v>108</v>
      </c>
      <c r="C6" s="59" t="s">
        <v>109</v>
      </c>
      <c r="D6" s="60">
        <v>7516</v>
      </c>
      <c r="E6" s="60">
        <v>6683.85</v>
      </c>
      <c r="F6" s="60" t="s">
        <v>110</v>
      </c>
      <c r="G6" s="60">
        <v>6683.85</v>
      </c>
    </row>
    <row r="7" spans="1:7" ht="29.95" x14ac:dyDescent="0.3">
      <c r="A7" s="54"/>
      <c r="B7" s="59" t="s">
        <v>123</v>
      </c>
      <c r="C7" s="59" t="s">
        <v>124</v>
      </c>
      <c r="D7" s="60"/>
      <c r="E7" s="60">
        <v>0</v>
      </c>
      <c r="F7" s="60"/>
      <c r="G7" s="60">
        <v>0</v>
      </c>
    </row>
    <row r="8" spans="1:7" x14ac:dyDescent="0.3">
      <c r="A8" s="54"/>
      <c r="B8" s="61"/>
      <c r="C8" s="61" t="s">
        <v>96</v>
      </c>
      <c r="D8" s="62">
        <v>115642.33</v>
      </c>
      <c r="E8" s="62">
        <v>102575.55</v>
      </c>
      <c r="F8" s="62"/>
      <c r="G8" s="62">
        <v>102575.55</v>
      </c>
    </row>
    <row r="9" spans="1:7" x14ac:dyDescent="0.3">
      <c r="A9" s="54"/>
      <c r="B9" s="63"/>
      <c r="C9" s="63"/>
      <c r="D9" s="64"/>
      <c r="E9" s="64"/>
      <c r="F9" s="64"/>
      <c r="G9" s="64"/>
    </row>
    <row r="10" spans="1:7" x14ac:dyDescent="0.3">
      <c r="A10" s="54"/>
      <c r="B10" s="65" t="s">
        <v>97</v>
      </c>
      <c r="C10" s="65"/>
      <c r="D10" s="54"/>
      <c r="E10" s="54"/>
      <c r="F10" s="54"/>
      <c r="G10" s="54"/>
    </row>
    <row r="11" spans="1:7" x14ac:dyDescent="0.3">
      <c r="A11" s="54"/>
      <c r="B11" s="54"/>
      <c r="C11" s="54"/>
      <c r="D11" s="54"/>
      <c r="E11" s="54"/>
      <c r="F11" s="54"/>
      <c r="G11" s="54"/>
    </row>
    <row r="12" spans="1:7" x14ac:dyDescent="0.3">
      <c r="A12" s="54"/>
      <c r="B12" s="65" t="s">
        <v>98</v>
      </c>
      <c r="C12" s="65"/>
      <c r="D12" s="54"/>
      <c r="E12" s="54"/>
      <c r="F12" s="54"/>
      <c r="G12" s="54"/>
    </row>
  </sheetData>
  <mergeCells count="3">
    <mergeCell ref="B1:G1"/>
    <mergeCell ref="B10:C10"/>
    <mergeCell ref="B12:C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МО</vt:lpstr>
      <vt:lpstr>ВМР</vt:lpstr>
      <vt:lpstr>Внебюдж</vt:lpstr>
      <vt:lpstr>Свод </vt:lpstr>
      <vt:lpstr>внебюдж 15</vt:lpstr>
      <vt:lpstr>ВМР 15</vt:lpstr>
      <vt:lpstr>МО 15</vt:lpstr>
      <vt:lpstr>Лист9</vt:lpstr>
      <vt:lpstr>'Свод 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Дегтева</dc:creator>
  <cp:lastModifiedBy>Дегтева</cp:lastModifiedBy>
  <cp:lastPrinted>2017-03-24T13:01:11Z</cp:lastPrinted>
  <dcterms:created xsi:type="dcterms:W3CDTF">2017-03-24T11:48:37Z</dcterms:created>
  <dcterms:modified xsi:type="dcterms:W3CDTF">2017-03-24T13:05:48Z</dcterms:modified>
</cp:coreProperties>
</file>