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50" windowWidth="14805" windowHeight="7950"/>
  </bookViews>
  <sheets>
    <sheet name="январь-декабрь 2017" sheetId="2" r:id="rId1"/>
  </sheets>
  <definedNames>
    <definedName name="_xlnm.Print_Area" localSheetId="0">'январь-декабрь 2017'!$A$3:$D$21</definedName>
  </definedNames>
  <calcPr calcId="152511"/>
</workbook>
</file>

<file path=xl/calcChain.xml><?xml version="1.0" encoding="utf-8"?>
<calcChain xmlns="http://schemas.openxmlformats.org/spreadsheetml/2006/main">
  <c r="D13" i="2" l="1"/>
  <c r="D14" i="2"/>
  <c r="D15" i="2"/>
  <c r="D16" i="2"/>
  <c r="D17" i="2"/>
  <c r="D18" i="2"/>
  <c r="D19" i="2"/>
  <c r="D12" i="2"/>
  <c r="D6" i="2"/>
  <c r="D7" i="2"/>
  <c r="D8" i="2"/>
  <c r="D9" i="2"/>
  <c r="D10" i="2"/>
  <c r="C11" i="2"/>
  <c r="B11" i="2"/>
  <c r="D11" i="2" s="1"/>
  <c r="D4" i="2" l="1"/>
</calcChain>
</file>

<file path=xl/comments1.xml><?xml version="1.0" encoding="utf-8"?>
<comments xmlns="http://schemas.openxmlformats.org/spreadsheetml/2006/main">
  <authors>
    <author>Автор</author>
  </authors>
  <commentList>
    <comment ref="A11" authorId="0" shapeId="0">
      <text>
        <r>
          <rPr>
            <sz val="9"/>
            <color indexed="81"/>
            <rFont val="Tahoma"/>
            <charset val="1"/>
          </rPr>
          <t xml:space="preserve">Данные за 3 кв. 2017г.
</t>
        </r>
      </text>
    </comment>
    <comment ref="A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 январь - ноябрь</t>
        </r>
      </text>
    </comment>
  </commentList>
</comments>
</file>

<file path=xl/sharedStrings.xml><?xml version="1.0" encoding="utf-8"?>
<sst xmlns="http://schemas.openxmlformats.org/spreadsheetml/2006/main" count="23" uniqueCount="21">
  <si>
    <t>Наименование</t>
  </si>
  <si>
    <t>Отгружено товаров собственного производства, выполнено работ и услуг собственными силами, в фактических ценах, млн. рублей</t>
  </si>
  <si>
    <t>Произведено промышленной продукции в натуральном выражении:</t>
  </si>
  <si>
    <t>Минеральные удобрения, тыс.тонн</t>
  </si>
  <si>
    <t>Кирпич и стеновые материалы, млн.усл.кирп.</t>
  </si>
  <si>
    <t>Конструкции и детали сборные железобетонные, тыс.м.куб</t>
  </si>
  <si>
    <t>Обои, тыс.усл.кус.</t>
  </si>
  <si>
    <t>Консервы- всего, тыс.усл.банок</t>
  </si>
  <si>
    <t>Отгружено продукции сельского хозяйства (без НДС и акциза) в фактических ценах  млн. руб.</t>
  </si>
  <si>
    <t>Средняя начисленная заработная плата работников по крупным и средним предприятиям, рублей</t>
  </si>
  <si>
    <t>Оборот розничной торговли по крупным и средним предприятиям, млн. рублей</t>
  </si>
  <si>
    <t>Объем платных услуг населению по крупным и средним предприятиям, млн. руб.</t>
  </si>
  <si>
    <t>в том числе индивидуальное жилищное строительство</t>
  </si>
  <si>
    <t xml:space="preserve">Сальдовая прибыль(+), убыток (-) полученная крупными и средними предприятиями всех отраслей экономики, млн. рублей </t>
  </si>
  <si>
    <t>Родилось всего, человек</t>
  </si>
  <si>
    <t>Умерло, человек</t>
  </si>
  <si>
    <t>Информация о социально-экономическом положении Воскресенского муниципального района за январь - декабрь 2017 года.</t>
  </si>
  <si>
    <t>январь-декабрь 2017</t>
  </si>
  <si>
    <r>
      <t>Ввод в действие жилых домов (жилая площадь) за счет всех источников финансирования, тыс.м</t>
    </r>
    <r>
      <rPr>
        <vertAlign val="superscript"/>
        <sz val="11"/>
        <color indexed="8"/>
        <rFont val="Times New Roman"/>
        <family val="1"/>
        <charset val="204"/>
      </rPr>
      <t>2</t>
    </r>
    <r>
      <rPr>
        <sz val="11"/>
        <color indexed="8"/>
        <rFont val="Times New Roman"/>
        <family val="1"/>
        <charset val="204"/>
      </rPr>
      <t xml:space="preserve"> общ. площади</t>
    </r>
  </si>
  <si>
    <t>Темп роста,%</t>
  </si>
  <si>
    <t>январь-   декабрь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</si>
</sst>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_-* #,##0.0_р_._-;\-* #,##0.0_р_._-;_-* &quot;-&quot;??_р_._-;_-@_-"/>
    <numFmt numFmtId="167" formatCode="_-* #,##0_р_._-;\-* #,##0_р_._-;_-* &quot;-&quot;??_р_.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165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wrapText="1"/>
    </xf>
    <xf numFmtId="0" fontId="0" fillId="0" borderId="0" xfId="0" applyFill="1"/>
    <xf numFmtId="0" fontId="2" fillId="0" borderId="0" xfId="0" applyFont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wrapText="1"/>
    </xf>
    <xf numFmtId="167" fontId="10" fillId="0" borderId="1" xfId="1" applyNumberFormat="1" applyFont="1" applyFill="1" applyBorder="1"/>
    <xf numFmtId="166" fontId="10" fillId="0" borderId="1" xfId="1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Continuous" vertical="center" wrapText="1"/>
    </xf>
    <xf numFmtId="165" fontId="5" fillId="0" borderId="0" xfId="0" applyNumberFormat="1" applyFont="1" applyFill="1" applyBorder="1" applyAlignment="1">
      <alignment horizontal="center" wrapText="1"/>
    </xf>
    <xf numFmtId="166" fontId="5" fillId="0" borderId="1" xfId="1" applyNumberFormat="1" applyFont="1" applyFill="1" applyBorder="1" applyAlignment="1">
      <alignment horizontal="center"/>
    </xf>
    <xf numFmtId="165" fontId="9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Continuous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workbookViewId="0">
      <pane xSplit="1" ySplit="3" topLeftCell="B13" activePane="bottomRight" state="frozen"/>
      <selection pane="topRight" activeCell="B1" sqref="B1"/>
      <selection pane="bottomLeft" activeCell="A4" sqref="A4"/>
      <selection pane="bottomRight" activeCell="I11" sqref="I11"/>
    </sheetView>
  </sheetViews>
  <sheetFormatPr defaultRowHeight="15" x14ac:dyDescent="0.25"/>
  <cols>
    <col min="1" max="1" width="40.85546875" customWidth="1"/>
    <col min="2" max="2" width="14.5703125" customWidth="1"/>
    <col min="3" max="3" width="15.42578125" customWidth="1"/>
    <col min="4" max="4" width="13.5703125" customWidth="1"/>
    <col min="5" max="5" width="14.28515625" customWidth="1"/>
    <col min="7" max="8" width="12.5703125" bestFit="1" customWidth="1"/>
  </cols>
  <sheetData>
    <row r="1" spans="1:6" ht="47.65" customHeight="1" x14ac:dyDescent="0.25">
      <c r="A1" s="18" t="s">
        <v>16</v>
      </c>
      <c r="B1" s="19"/>
      <c r="C1" s="19"/>
      <c r="D1" s="19"/>
      <c r="E1" s="6"/>
      <c r="F1" s="6"/>
    </row>
    <row r="3" spans="1:6" ht="64.349999999999994" customHeight="1" x14ac:dyDescent="0.25">
      <c r="A3" s="16" t="s">
        <v>0</v>
      </c>
      <c r="B3" s="17" t="s">
        <v>17</v>
      </c>
      <c r="C3" s="17" t="s">
        <v>20</v>
      </c>
      <c r="D3" s="17" t="s">
        <v>19</v>
      </c>
      <c r="E3" s="10"/>
    </row>
    <row r="4" spans="1:6" ht="60" x14ac:dyDescent="0.25">
      <c r="A4" s="4" t="s">
        <v>1</v>
      </c>
      <c r="B4" s="12">
        <v>47684.4</v>
      </c>
      <c r="C4" s="12">
        <v>46163.8</v>
      </c>
      <c r="D4" s="7">
        <f>B4/C4*100</f>
        <v>103.29392294395174</v>
      </c>
      <c r="E4" s="11"/>
    </row>
    <row r="5" spans="1:6" ht="57.75" customHeight="1" x14ac:dyDescent="0.25">
      <c r="A5" s="4" t="s">
        <v>2</v>
      </c>
      <c r="B5" s="13"/>
      <c r="C5" s="13"/>
      <c r="D5" s="7"/>
      <c r="E5" s="11"/>
    </row>
    <row r="6" spans="1:6" ht="31.5" customHeight="1" x14ac:dyDescent="0.25">
      <c r="A6" s="4" t="s">
        <v>3</v>
      </c>
      <c r="B6" s="1">
        <v>330.48</v>
      </c>
      <c r="C6" s="1">
        <v>272.3</v>
      </c>
      <c r="D6" s="7">
        <f t="shared" ref="D6:D19" si="0">B6/C6*100</f>
        <v>121.36614028644877</v>
      </c>
      <c r="E6" s="11"/>
    </row>
    <row r="7" spans="1:6" ht="31.5" customHeight="1" x14ac:dyDescent="0.25">
      <c r="A7" s="4" t="s">
        <v>4</v>
      </c>
      <c r="B7" s="2">
        <v>27.51</v>
      </c>
      <c r="C7" s="2">
        <v>31.61</v>
      </c>
      <c r="D7" s="7">
        <f t="shared" si="0"/>
        <v>87.029421069281881</v>
      </c>
      <c r="E7" s="11"/>
    </row>
    <row r="8" spans="1:6" ht="44.25" customHeight="1" x14ac:dyDescent="0.25">
      <c r="A8" s="4" t="s">
        <v>5</v>
      </c>
      <c r="B8" s="1">
        <v>33.799999999999997</v>
      </c>
      <c r="C8" s="1">
        <v>47.8</v>
      </c>
      <c r="D8" s="7">
        <f t="shared" si="0"/>
        <v>70.711297071129707</v>
      </c>
      <c r="E8" s="11"/>
    </row>
    <row r="9" spans="1:6" ht="39" customHeight="1" x14ac:dyDescent="0.25">
      <c r="A9" s="4" t="s">
        <v>6</v>
      </c>
      <c r="B9" s="1">
        <v>18736</v>
      </c>
      <c r="C9" s="1">
        <v>20061</v>
      </c>
      <c r="D9" s="7">
        <f t="shared" si="0"/>
        <v>93.395144808334578</v>
      </c>
      <c r="E9" s="11"/>
    </row>
    <row r="10" spans="1:6" ht="24" customHeight="1" x14ac:dyDescent="0.25">
      <c r="A10" s="4" t="s">
        <v>7</v>
      </c>
      <c r="B10" s="1">
        <v>33915</v>
      </c>
      <c r="C10" s="1">
        <v>31377</v>
      </c>
      <c r="D10" s="7">
        <f t="shared" si="0"/>
        <v>108.08872741179844</v>
      </c>
      <c r="E10" s="11"/>
    </row>
    <row r="11" spans="1:6" s="5" customFormat="1" ht="45" x14ac:dyDescent="0.25">
      <c r="A11" s="4" t="s">
        <v>8</v>
      </c>
      <c r="B11" s="12">
        <f>219434/1000</f>
        <v>219.434</v>
      </c>
      <c r="C11" s="12">
        <f>262569.4/1000</f>
        <v>262.56940000000003</v>
      </c>
      <c r="D11" s="7">
        <f t="shared" si="0"/>
        <v>83.571809967193417</v>
      </c>
      <c r="E11" s="11"/>
    </row>
    <row r="12" spans="1:6" ht="45" x14ac:dyDescent="0.25">
      <c r="A12" s="4" t="s">
        <v>9</v>
      </c>
      <c r="B12" s="8">
        <v>40184</v>
      </c>
      <c r="C12" s="8">
        <v>37008</v>
      </c>
      <c r="D12" s="7">
        <f t="shared" si="0"/>
        <v>108.58192823173367</v>
      </c>
      <c r="E12" s="11"/>
    </row>
    <row r="13" spans="1:6" ht="30" x14ac:dyDescent="0.25">
      <c r="A13" s="4" t="s">
        <v>10</v>
      </c>
      <c r="B13" s="9">
        <v>13285.3</v>
      </c>
      <c r="C13" s="9">
        <v>12272.9</v>
      </c>
      <c r="D13" s="7">
        <f t="shared" si="0"/>
        <v>108.2490690871758</v>
      </c>
      <c r="E13" s="11"/>
    </row>
    <row r="14" spans="1:6" ht="45" x14ac:dyDescent="0.25">
      <c r="A14" s="4" t="s">
        <v>11</v>
      </c>
      <c r="B14" s="9">
        <v>3348.1</v>
      </c>
      <c r="C14" s="9">
        <v>3640.5</v>
      </c>
      <c r="D14" s="7">
        <f t="shared" si="0"/>
        <v>91.968136245021284</v>
      </c>
      <c r="E14" s="11"/>
    </row>
    <row r="15" spans="1:6" ht="48" x14ac:dyDescent="0.25">
      <c r="A15" s="4" t="s">
        <v>18</v>
      </c>
      <c r="B15" s="9">
        <v>127.88</v>
      </c>
      <c r="C15" s="9">
        <v>108.32</v>
      </c>
      <c r="D15" s="7">
        <f t="shared" si="0"/>
        <v>118.0576070901034</v>
      </c>
      <c r="E15" s="11"/>
    </row>
    <row r="16" spans="1:6" ht="30" x14ac:dyDescent="0.25">
      <c r="A16" s="4" t="s">
        <v>12</v>
      </c>
      <c r="B16" s="9">
        <v>82.6</v>
      </c>
      <c r="C16" s="9">
        <v>83.3</v>
      </c>
      <c r="D16" s="7">
        <f t="shared" si="0"/>
        <v>99.159663865546207</v>
      </c>
      <c r="E16" s="11"/>
    </row>
    <row r="17" spans="1:5" ht="60" x14ac:dyDescent="0.25">
      <c r="A17" s="3" t="s">
        <v>13</v>
      </c>
      <c r="B17" s="14">
        <v>1946.75</v>
      </c>
      <c r="C17" s="14">
        <v>2165.1</v>
      </c>
      <c r="D17" s="7">
        <f t="shared" si="0"/>
        <v>89.915015472726438</v>
      </c>
      <c r="E17" s="11"/>
    </row>
    <row r="18" spans="1:5" hidden="1" x14ac:dyDescent="0.25">
      <c r="A18" s="4" t="s">
        <v>14</v>
      </c>
      <c r="B18" s="15"/>
      <c r="C18" s="15"/>
      <c r="D18" s="7" t="e">
        <f t="shared" si="0"/>
        <v>#DIV/0!</v>
      </c>
      <c r="E18" s="11"/>
    </row>
    <row r="19" spans="1:5" hidden="1" x14ac:dyDescent="0.25">
      <c r="A19" s="4" t="s">
        <v>15</v>
      </c>
      <c r="B19" s="15"/>
      <c r="C19" s="15"/>
      <c r="D19" s="7" t="e">
        <f t="shared" si="0"/>
        <v>#DIV/0!</v>
      </c>
      <c r="E19" s="11"/>
    </row>
    <row r="20" spans="1:5" x14ac:dyDescent="0.25">
      <c r="A20" s="4" t="s">
        <v>14</v>
      </c>
      <c r="B20" s="15">
        <v>1195</v>
      </c>
      <c r="C20" s="15">
        <v>1650</v>
      </c>
      <c r="D20" s="1">
        <v>72.400000000000006</v>
      </c>
    </row>
    <row r="21" spans="1:5" x14ac:dyDescent="0.25">
      <c r="A21" s="4" t="s">
        <v>15</v>
      </c>
      <c r="B21" s="15">
        <v>2277</v>
      </c>
      <c r="C21" s="15">
        <v>2318</v>
      </c>
      <c r="D21" s="1">
        <v>98.2</v>
      </c>
    </row>
  </sheetData>
  <mergeCells count="1">
    <mergeCell ref="A1:D1"/>
  </mergeCells>
  <pageMargins left="0.7" right="0.7" top="0.75" bottom="0.75" header="0.3" footer="0.3"/>
  <pageSetup paperSize="9" fitToWidth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январь-декабрь 2017</vt:lpstr>
      <vt:lpstr>'январь-декабрь 2017'!Область_печати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2018-02-21T07:13:28Z</dcterms:modified>
</cp:coreProperties>
</file>