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20" i="1" l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I13" i="1" s="1"/>
  <c r="H12" i="1"/>
  <c r="G12" i="1"/>
  <c r="H11" i="1"/>
  <c r="G11" i="1"/>
  <c r="I11" i="1" s="1"/>
  <c r="H10" i="1"/>
  <c r="G10" i="1"/>
  <c r="I10" i="1" s="1"/>
  <c r="H9" i="1"/>
  <c r="G9" i="1"/>
  <c r="I9" i="1" s="1"/>
  <c r="GC8" i="1"/>
  <c r="GB8" i="1"/>
  <c r="GA8" i="1"/>
  <c r="FZ8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AI7" i="1" s="1"/>
  <c r="AJ7" i="1" s="1"/>
  <c r="AK7" i="1" s="1"/>
  <c r="AL7" i="1" s="1"/>
  <c r="AM7" i="1" s="1"/>
  <c r="AN7" i="1" s="1"/>
  <c r="AO7" i="1" s="1"/>
  <c r="AP7" i="1" s="1"/>
  <c r="AQ7" i="1" s="1"/>
  <c r="AR7" i="1" s="1"/>
  <c r="AS7" i="1" s="1"/>
  <c r="AT7" i="1" s="1"/>
  <c r="AU7" i="1" s="1"/>
  <c r="AV7" i="1" s="1"/>
  <c r="AW7" i="1" s="1"/>
  <c r="AX7" i="1" s="1"/>
  <c r="AY7" i="1" s="1"/>
  <c r="AZ7" i="1" s="1"/>
  <c r="BA7" i="1" s="1"/>
  <c r="BB7" i="1" s="1"/>
  <c r="BC7" i="1" s="1"/>
  <c r="BD7" i="1" s="1"/>
  <c r="BE7" i="1" s="1"/>
  <c r="BF7" i="1" s="1"/>
  <c r="BG7" i="1" s="1"/>
  <c r="BH7" i="1" s="1"/>
  <c r="BI7" i="1" s="1"/>
  <c r="BJ7" i="1" s="1"/>
  <c r="BK7" i="1" s="1"/>
  <c r="BL7" i="1" s="1"/>
  <c r="BM7" i="1" s="1"/>
  <c r="BN7" i="1" s="1"/>
  <c r="BO7" i="1" s="1"/>
  <c r="BP7" i="1" s="1"/>
  <c r="BQ7" i="1" s="1"/>
  <c r="BR7" i="1" s="1"/>
  <c r="BS7" i="1" s="1"/>
  <c r="BT7" i="1" s="1"/>
  <c r="BU7" i="1" s="1"/>
  <c r="BV7" i="1" s="1"/>
  <c r="BW7" i="1" s="1"/>
  <c r="BX7" i="1" s="1"/>
  <c r="BY7" i="1" s="1"/>
  <c r="BZ7" i="1" s="1"/>
  <c r="CA7" i="1" s="1"/>
  <c r="CB7" i="1" s="1"/>
  <c r="CC7" i="1" s="1"/>
  <c r="CD7" i="1" s="1"/>
  <c r="CE7" i="1" s="1"/>
  <c r="CF7" i="1" s="1"/>
  <c r="CG7" i="1" s="1"/>
  <c r="CH7" i="1" s="1"/>
  <c r="CI7" i="1" s="1"/>
  <c r="CJ7" i="1" s="1"/>
  <c r="CK7" i="1" s="1"/>
  <c r="CL7" i="1" s="1"/>
  <c r="CM7" i="1" s="1"/>
  <c r="CN7" i="1" s="1"/>
  <c r="CO7" i="1" s="1"/>
  <c r="CP7" i="1" s="1"/>
  <c r="CQ7" i="1" s="1"/>
  <c r="CR7" i="1" s="1"/>
  <c r="CS7" i="1" s="1"/>
  <c r="CT7" i="1" s="1"/>
  <c r="CU7" i="1" s="1"/>
  <c r="CV7" i="1" s="1"/>
  <c r="CW7" i="1" s="1"/>
  <c r="CX7" i="1" s="1"/>
  <c r="CY7" i="1" s="1"/>
  <c r="CZ7" i="1" s="1"/>
  <c r="DA7" i="1" s="1"/>
  <c r="DB7" i="1" s="1"/>
  <c r="DC7" i="1" s="1"/>
  <c r="DD7" i="1" s="1"/>
  <c r="DE7" i="1" s="1"/>
  <c r="DF7" i="1" s="1"/>
  <c r="DG7" i="1" s="1"/>
  <c r="DH7" i="1" s="1"/>
  <c r="DI7" i="1" s="1"/>
  <c r="DJ7" i="1" s="1"/>
  <c r="DK7" i="1" s="1"/>
  <c r="DL7" i="1" s="1"/>
  <c r="DM7" i="1" s="1"/>
  <c r="DN7" i="1" s="1"/>
  <c r="DO7" i="1" s="1"/>
  <c r="DP7" i="1" s="1"/>
  <c r="DQ7" i="1" s="1"/>
  <c r="DR7" i="1" s="1"/>
  <c r="DS7" i="1" s="1"/>
  <c r="DT7" i="1" s="1"/>
  <c r="DU7" i="1" s="1"/>
  <c r="DV7" i="1" s="1"/>
  <c r="DW7" i="1" s="1"/>
  <c r="DX7" i="1" s="1"/>
  <c r="DY7" i="1" s="1"/>
  <c r="DZ7" i="1" s="1"/>
  <c r="EA7" i="1" s="1"/>
  <c r="EB7" i="1" s="1"/>
  <c r="EC7" i="1" s="1"/>
  <c r="ED7" i="1" s="1"/>
  <c r="EE7" i="1" s="1"/>
  <c r="EF7" i="1" s="1"/>
  <c r="EG7" i="1" s="1"/>
  <c r="EH7" i="1" s="1"/>
  <c r="EI7" i="1" s="1"/>
  <c r="EJ7" i="1" s="1"/>
  <c r="EK7" i="1" s="1"/>
  <c r="EL7" i="1" s="1"/>
  <c r="EM7" i="1" s="1"/>
  <c r="EN7" i="1" s="1"/>
  <c r="EO7" i="1" s="1"/>
  <c r="EP7" i="1" s="1"/>
  <c r="EQ7" i="1" s="1"/>
  <c r="ER7" i="1" s="1"/>
  <c r="ES7" i="1" s="1"/>
  <c r="ET7" i="1" s="1"/>
  <c r="EU7" i="1" s="1"/>
  <c r="EV7" i="1" s="1"/>
  <c r="EW7" i="1" s="1"/>
  <c r="EX7" i="1" s="1"/>
  <c r="EY7" i="1" s="1"/>
  <c r="EZ7" i="1" s="1"/>
  <c r="FA7" i="1" s="1"/>
  <c r="FB7" i="1" s="1"/>
  <c r="FC7" i="1" s="1"/>
  <c r="FD7" i="1" s="1"/>
  <c r="FE7" i="1" s="1"/>
  <c r="FF7" i="1" s="1"/>
  <c r="FG7" i="1" s="1"/>
  <c r="FH7" i="1" s="1"/>
  <c r="FI7" i="1" s="1"/>
  <c r="FJ7" i="1" s="1"/>
  <c r="FK7" i="1" s="1"/>
  <c r="FL7" i="1" s="1"/>
  <c r="FM7" i="1" s="1"/>
  <c r="FN7" i="1" s="1"/>
  <c r="FO7" i="1" s="1"/>
  <c r="FP7" i="1" s="1"/>
  <c r="FQ7" i="1" s="1"/>
  <c r="FR7" i="1" s="1"/>
  <c r="FS7" i="1" s="1"/>
  <c r="FT7" i="1" s="1"/>
  <c r="FU7" i="1" s="1"/>
  <c r="FV7" i="1" s="1"/>
  <c r="FW7" i="1" s="1"/>
  <c r="FX7" i="1" s="1"/>
  <c r="FY7" i="1" s="1"/>
  <c r="FZ7" i="1" s="1"/>
  <c r="GA7" i="1" s="1"/>
  <c r="GB7" i="1" s="1"/>
  <c r="GC7" i="1" s="1"/>
  <c r="I17" i="1" l="1"/>
  <c r="I14" i="1"/>
  <c r="I18" i="1"/>
  <c r="I19" i="1"/>
  <c r="I8" i="1"/>
  <c r="I12" i="1"/>
  <c r="I16" i="1"/>
  <c r="I20" i="1"/>
  <c r="I15" i="1"/>
</calcChain>
</file>

<file path=xl/sharedStrings.xml><?xml version="1.0" encoding="utf-8"?>
<sst xmlns="http://schemas.openxmlformats.org/spreadsheetml/2006/main" count="320" uniqueCount="131">
  <si>
    <t>Муниципальный заказ</t>
  </si>
  <si>
    <t>На балансе муниципального бюджетного учреждения</t>
  </si>
  <si>
    <t>№ п/п</t>
  </si>
  <si>
    <t>ОМСУ</t>
  </si>
  <si>
    <t>Адрес объекта</t>
  </si>
  <si>
    <t>Номер ID объекта</t>
  </si>
  <si>
    <r>
      <t xml:space="preserve">Тип объекта 
</t>
    </r>
    <r>
      <rPr>
        <b/>
        <sz val="14"/>
        <color rgb="FFFF0000"/>
        <rFont val="Times New Roman"/>
        <family val="1"/>
      </rPr>
      <t>(по списку)</t>
    </r>
  </si>
  <si>
    <r>
      <t xml:space="preserve">Муниципальный заказ/ 
на балансе муниципального бюджетного учреждения/ содержат иные лица
</t>
    </r>
    <r>
      <rPr>
        <b/>
        <sz val="14"/>
        <color rgb="FFFF0000"/>
        <rFont val="Times New Roman"/>
        <family val="1"/>
      </rPr>
      <t>(по списку)</t>
    </r>
  </si>
  <si>
    <t>Всего уборочная площадь территории , кв.м.</t>
  </si>
  <si>
    <t>Площади</t>
  </si>
  <si>
    <t>Тротуары</t>
  </si>
  <si>
    <r>
      <rPr>
        <b/>
        <sz val="14"/>
        <rFont val="Times New Roman"/>
        <family val="1"/>
      </rPr>
      <t>Пешеходные дорожки</t>
    </r>
  </si>
  <si>
    <t>Проезды общественных территорий, ПКиО</t>
  </si>
  <si>
    <t>Озеленение</t>
  </si>
  <si>
    <t>Элементы сопряжения поверхностей, п.м.</t>
  </si>
  <si>
    <t>Ограждение, п.м.</t>
  </si>
  <si>
    <t>Малые архитектурные формы</t>
  </si>
  <si>
    <t>Водные устройства</t>
  </si>
  <si>
    <t>Водные объекты, ед</t>
  </si>
  <si>
    <t>Средства размещения информации</t>
  </si>
  <si>
    <t>Некапитальные строения, сооружения</t>
  </si>
  <si>
    <t>Конструкции велопарковок, ед.</t>
  </si>
  <si>
    <t>Иные устройства и оборудования, ед.</t>
  </si>
  <si>
    <t>Детские площадки</t>
  </si>
  <si>
    <t>Спортивные площадки</t>
  </si>
  <si>
    <t>Контейнерные площадки</t>
  </si>
  <si>
    <t>Площадки для размещения автотранспорта, парковки</t>
  </si>
  <si>
    <t>Площадки для отдыха</t>
  </si>
  <si>
    <t>Площадки для выгула животных</t>
  </si>
  <si>
    <t>Площадки для дрессировки собак</t>
  </si>
  <si>
    <t>Пляж</t>
  </si>
  <si>
    <t>Иные объекты благоустройства общественной территории, ПКиО</t>
  </si>
  <si>
    <t>Уборочная площадь территории, кв.м.</t>
  </si>
  <si>
    <r>
      <t xml:space="preserve">Уборочная площадь покрытия из </t>
    </r>
    <r>
      <rPr>
        <b/>
        <sz val="14"/>
        <color rgb="FF000000"/>
        <rFont val="Times New Roman"/>
        <family val="1"/>
      </rPr>
      <t>асфальтобетона</t>
    </r>
    <r>
      <rPr>
        <sz val="14"/>
        <color indexed="8"/>
        <rFont val="Times New Roman"/>
        <family val="1"/>
      </rPr>
      <t>, кв.м.</t>
    </r>
  </si>
  <si>
    <r>
      <t xml:space="preserve">Уборочная площадь покрытия из </t>
    </r>
    <r>
      <rPr>
        <b/>
        <sz val="14"/>
        <color rgb="FF000000"/>
        <rFont val="Times New Roman"/>
        <family val="1"/>
      </rPr>
      <t>плитки</t>
    </r>
    <r>
      <rPr>
        <sz val="14"/>
        <color indexed="8"/>
        <rFont val="Times New Roman"/>
        <family val="1"/>
      </rPr>
      <t>, кв.м.</t>
    </r>
  </si>
  <si>
    <t>Уборочная площадь мягкого покрытия, кв.м.</t>
  </si>
  <si>
    <t>Длина, п.м.</t>
  </si>
  <si>
    <t>Ширина, п.м.</t>
  </si>
  <si>
    <t>Уборочная площадь твердого покрытия, кв.м.</t>
  </si>
  <si>
    <t>Уборочная площадь мягкого покрытия кв.м</t>
  </si>
  <si>
    <t>Уборочная площадь дорожек из дерева и имитации дерева (настил, декинг), кв.м.</t>
  </si>
  <si>
    <r>
      <rPr>
        <sz val="14"/>
        <rFont val="Times New Roman"/>
        <family val="1"/>
      </rPr>
      <t>длина, п.м.</t>
    </r>
  </si>
  <si>
    <r>
      <rPr>
        <sz val="14"/>
        <rFont val="Times New Roman"/>
        <family val="1"/>
      </rPr>
      <t>ширина, п.м.</t>
    </r>
  </si>
  <si>
    <t>Уборочная площадь твердого территории, кв.м.</t>
  </si>
  <si>
    <t>Газон, кв.м</t>
  </si>
  <si>
    <t>Деревья, ед</t>
  </si>
  <si>
    <t>Цветники, кв.м</t>
  </si>
  <si>
    <t>Кустарники, ед.</t>
  </si>
  <si>
    <t>деревянное</t>
  </si>
  <si>
    <t>металлическое</t>
  </si>
  <si>
    <t>прочее</t>
  </si>
  <si>
    <t>Городская мебель, ед</t>
  </si>
  <si>
    <t>Элементы монументально-декоративного оформления</t>
  </si>
  <si>
    <t>Элементы для отдыха и защиты от осадков, ед</t>
  </si>
  <si>
    <t>Устройства для оформленя озеленения, ед</t>
  </si>
  <si>
    <t>Урны, ед</t>
  </si>
  <si>
    <t>Фонтаны</t>
  </si>
  <si>
    <t>Питьевые фонтанчики, ед</t>
  </si>
  <si>
    <t>Информационные стенды, ед.</t>
  </si>
  <si>
    <t>Иные средства, ед.</t>
  </si>
  <si>
    <t>Нестационарные торговые объекты, ед.</t>
  </si>
  <si>
    <t>Сцены, эстрады (летние кинотеатры, зеленые театры) , ед.</t>
  </si>
  <si>
    <t>Амфитеатры, ед.</t>
  </si>
  <si>
    <t>Мобильные туалетные кабины, ед.</t>
  </si>
  <si>
    <t>Количество детских площадок, ед.</t>
  </si>
  <si>
    <t>Оборудование детских игровых площадок, ед.</t>
  </si>
  <si>
    <t>Количество спортивных площадок, ед:</t>
  </si>
  <si>
    <t>Уборочная площадь искусственного газона, кв.м.</t>
  </si>
  <si>
    <t>Оборудование спортивных площадок, ед.</t>
  </si>
  <si>
    <t>Количество контейнерных площадок, ед.</t>
  </si>
  <si>
    <t>Уборочная площадь покрытия, кв.м.</t>
  </si>
  <si>
    <t>Количество парковочных мест, ед.</t>
  </si>
  <si>
    <t>Количество площадок для отдыха, ед</t>
  </si>
  <si>
    <t>Уборочная площадь деревянного покрытия, кв.м.</t>
  </si>
  <si>
    <t>Кол-во площадок, ед.</t>
  </si>
  <si>
    <t>Специальное тренировочное оборудование для дрессировки собак, ед.</t>
  </si>
  <si>
    <t>Уборочная площадь твердого покрытия кв.м.</t>
  </si>
  <si>
    <t>Мягкое покрытие, кв.м</t>
  </si>
  <si>
    <t>Уборочна площадь деревянного покрытия, кв.м.</t>
  </si>
  <si>
    <t>Асфальтобетон</t>
  </si>
  <si>
    <t>Плитка</t>
  </si>
  <si>
    <t>механизированная</t>
  </si>
  <si>
    <t>ручная</t>
  </si>
  <si>
    <t>Грунтовое</t>
  </si>
  <si>
    <t>Гравийная крошка</t>
  </si>
  <si>
    <t>Щебень</t>
  </si>
  <si>
    <t>Иное</t>
  </si>
  <si>
    <t>Резиновое, синтетическое</t>
  </si>
  <si>
    <t>Песчаное</t>
  </si>
  <si>
    <t xml:space="preserve">Луговой </t>
  </si>
  <si>
    <t>Иной</t>
  </si>
  <si>
    <t>Кол-во, ед.</t>
  </si>
  <si>
    <t>Площдадь, кв.м.</t>
  </si>
  <si>
    <t>резиновое, синтетическое</t>
  </si>
  <si>
    <t>песчаное</t>
  </si>
  <si>
    <t>грунтовое</t>
  </si>
  <si>
    <t>гравийная крошка</t>
  </si>
  <si>
    <t>щебень</t>
  </si>
  <si>
    <t>Асфальтобетон, асфальт</t>
  </si>
  <si>
    <t>итого</t>
  </si>
  <si>
    <t>1 класс</t>
  </si>
  <si>
    <t>2 класс</t>
  </si>
  <si>
    <t>3 класс</t>
  </si>
  <si>
    <t>однолетники</t>
  </si>
  <si>
    <t>многолетники</t>
  </si>
  <si>
    <t>Количетво фонтанов, ед</t>
  </si>
  <si>
    <t>Площадь чаши, кв.м.</t>
  </si>
  <si>
    <t>Всего</t>
  </si>
  <si>
    <t>Скейтпарков</t>
  </si>
  <si>
    <t>иное</t>
  </si>
  <si>
    <t>ИТОГО</t>
  </si>
  <si>
    <t>Администация ГО Воскресенск</t>
  </si>
  <si>
    <t>Бульвар г. Белоозерский, Бульвар</t>
  </si>
  <si>
    <t>Бульвар</t>
  </si>
  <si>
    <t>Бульвар г.Воскресенск, бульв.50 лет Ленинского комсомола</t>
  </si>
  <si>
    <t>г. Воскресенск, сквер  по ул. Энгельса (Тигры на льду)</t>
  </si>
  <si>
    <t>Сквер</t>
  </si>
  <si>
    <t>г. Воскресенск, ул. Новлянская, (площадка для выгула животных)</t>
  </si>
  <si>
    <t>Площадка для выгула животных</t>
  </si>
  <si>
    <t>г.о. Воскресенск, с. Косяково за памятником ВОВ</t>
  </si>
  <si>
    <t>г.о. Воскресенск, с. Федино , у д.1, липовый сквер</t>
  </si>
  <si>
    <t>Летний сад г. Воскресенск, территория у д. 14, ул. Карла Маркса (яблоневый сад)</t>
  </si>
  <si>
    <t>Сад</t>
  </si>
  <si>
    <t>Набережная г. Воскресенск, ул. Благодатная (сеть озер за Воскресенской храмом)</t>
  </si>
  <si>
    <t>Зона отдыха</t>
  </si>
  <si>
    <t>Набережная г. Воскресенск, ул. Быковского (Озеро за ШК №9)</t>
  </si>
  <si>
    <t>Набережная г. Воскресенск, ул. Докторова (Докторовские пруды)</t>
  </si>
  <si>
    <t>Набережная г. Воскресенск, ул. Докторова (набережная вблизи частного сектора)</t>
  </si>
  <si>
    <t>Набережная г. Воскресенск, ул. Московская, р. Семиславка</t>
  </si>
  <si>
    <t>Титульный список территорий общего пользования</t>
  </si>
  <si>
    <t xml:space="preserve">Утверждён
постановлением Администрации городского
округа Воскресенск Московской области
от 07.05.2020 № 1607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</si>
</sst>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charset val="204"/>
      <scheme val="minor"/>
    </font>
    <font>
      <b/>
      <sz val="2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rgb="FFFF0000"/>
      <name val="Times New Roman"/>
      <family val="1"/>
    </font>
    <font>
      <b/>
      <sz val="14"/>
      <color indexed="8"/>
      <name val="Times New Roman"/>
      <family val="1"/>
    </font>
    <font>
      <b/>
      <sz val="14"/>
      <color rgb="FF000000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sz val="14"/>
      <color indexed="8"/>
      <name val="Times New Roman"/>
      <family val="1"/>
    </font>
    <font>
      <sz val="14"/>
      <name val="Times New Roman"/>
      <family val="1"/>
    </font>
    <font>
      <sz val="14"/>
      <color rgb="FF000000"/>
      <name val="Times New Roman"/>
      <family val="1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73FB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D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D5B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3">
    <xf numFmtId="0" fontId="0" fillId="0" borderId="0" xfId="0"/>
    <xf numFmtId="0" fontId="1" fillId="0" borderId="0" xfId="0" applyFont="1" applyProtection="1">
      <protection hidden="1"/>
    </xf>
    <xf numFmtId="0" fontId="0" fillId="0" borderId="0" xfId="0" applyFill="1"/>
    <xf numFmtId="0" fontId="8" fillId="0" borderId="0" xfId="0" applyFont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8" fillId="10" borderId="19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10" fillId="10" borderId="1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14" borderId="14" xfId="0" applyFont="1" applyFill="1" applyBorder="1" applyAlignment="1">
      <alignment horizontal="center" vertical="center" wrapText="1"/>
    </xf>
    <xf numFmtId="0" fontId="8" fillId="14" borderId="17" xfId="0" applyFont="1" applyFill="1" applyBorder="1" applyAlignment="1">
      <alignment horizontal="center" vertical="center" wrapText="1"/>
    </xf>
    <xf numFmtId="0" fontId="8" fillId="15" borderId="14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9" borderId="13" xfId="0" applyFont="1" applyFill="1" applyBorder="1" applyAlignment="1">
      <alignment horizontal="center" vertical="center" wrapText="1"/>
    </xf>
    <xf numFmtId="0" fontId="8" fillId="9" borderId="14" xfId="0" applyFont="1" applyFill="1" applyBorder="1" applyAlignment="1">
      <alignment horizontal="center" vertical="center" wrapText="1"/>
    </xf>
    <xf numFmtId="0" fontId="8" fillId="13" borderId="13" xfId="0" applyFont="1" applyFill="1" applyBorder="1" applyAlignment="1">
      <alignment horizontal="center" vertical="center" wrapText="1"/>
    </xf>
    <xf numFmtId="0" fontId="8" fillId="13" borderId="14" xfId="0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3" borderId="40" xfId="0" applyFont="1" applyFill="1" applyBorder="1" applyAlignment="1">
      <alignment horizontal="center" vertical="center" wrapText="1"/>
    </xf>
    <xf numFmtId="0" fontId="8" fillId="3" borderId="41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horizontal="center" vertical="center" wrapText="1"/>
    </xf>
    <xf numFmtId="0" fontId="8" fillId="5" borderId="40" xfId="0" applyFont="1" applyFill="1" applyBorder="1" applyAlignment="1">
      <alignment horizontal="center" vertical="center" wrapText="1"/>
    </xf>
    <xf numFmtId="0" fontId="8" fillId="5" borderId="41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 wrapText="1"/>
    </xf>
    <xf numFmtId="0" fontId="8" fillId="6" borderId="44" xfId="0" applyFont="1" applyFill="1" applyBorder="1" applyAlignment="1">
      <alignment horizontal="center" vertical="center" wrapText="1"/>
    </xf>
    <xf numFmtId="0" fontId="8" fillId="6" borderId="41" xfId="0" applyFont="1" applyFill="1" applyBorder="1" applyAlignment="1">
      <alignment horizontal="center" vertical="center" wrapText="1"/>
    </xf>
    <xf numFmtId="0" fontId="8" fillId="6" borderId="43" xfId="0" applyFont="1" applyFill="1" applyBorder="1" applyAlignment="1">
      <alignment horizontal="center" vertical="center" wrapText="1"/>
    </xf>
    <xf numFmtId="0" fontId="8" fillId="7" borderId="45" xfId="0" applyFont="1" applyFill="1" applyBorder="1" applyAlignment="1">
      <alignment horizontal="center" vertical="center" wrapText="1"/>
    </xf>
    <xf numFmtId="0" fontId="8" fillId="8" borderId="40" xfId="0" applyFont="1" applyFill="1" applyBorder="1" applyAlignment="1">
      <alignment horizontal="center" vertical="center" wrapText="1"/>
    </xf>
    <xf numFmtId="0" fontId="8" fillId="8" borderId="41" xfId="0" applyFont="1" applyFill="1" applyBorder="1" applyAlignment="1">
      <alignment horizontal="center" vertical="center" wrapText="1"/>
    </xf>
    <xf numFmtId="0" fontId="8" fillId="8" borderId="43" xfId="0" applyFont="1" applyFill="1" applyBorder="1" applyAlignment="1">
      <alignment horizontal="center" vertical="center" wrapText="1"/>
    </xf>
    <xf numFmtId="0" fontId="8" fillId="9" borderId="40" xfId="0" applyFont="1" applyFill="1" applyBorder="1" applyAlignment="1">
      <alignment horizontal="center" vertical="center" wrapText="1"/>
    </xf>
    <xf numFmtId="0" fontId="8" fillId="9" borderId="41" xfId="0" applyFont="1" applyFill="1" applyBorder="1" applyAlignment="1">
      <alignment horizontal="center" vertical="center" wrapText="1"/>
    </xf>
    <xf numFmtId="0" fontId="8" fillId="9" borderId="42" xfId="0" applyFont="1" applyFill="1" applyBorder="1" applyAlignment="1">
      <alignment horizontal="center" vertical="center" wrapText="1"/>
    </xf>
    <xf numFmtId="0" fontId="8" fillId="10" borderId="44" xfId="0" applyFont="1" applyFill="1" applyBorder="1" applyAlignment="1">
      <alignment horizontal="center" vertical="center" wrapText="1"/>
    </xf>
    <xf numFmtId="0" fontId="8" fillId="10" borderId="41" xfId="0" applyFont="1" applyFill="1" applyBorder="1" applyAlignment="1">
      <alignment horizontal="center" vertical="center" wrapText="1"/>
    </xf>
    <xf numFmtId="0" fontId="8" fillId="10" borderId="42" xfId="0" applyFont="1" applyFill="1" applyBorder="1" applyAlignment="1">
      <alignment horizontal="center" vertical="center" wrapText="1"/>
    </xf>
    <xf numFmtId="0" fontId="8" fillId="11" borderId="46" xfId="0" applyFont="1" applyFill="1" applyBorder="1" applyAlignment="1">
      <alignment horizontal="center" vertical="center" wrapText="1"/>
    </xf>
    <xf numFmtId="0" fontId="8" fillId="12" borderId="40" xfId="0" applyFont="1" applyFill="1" applyBorder="1" applyAlignment="1">
      <alignment horizontal="center" vertical="center" wrapText="1"/>
    </xf>
    <xf numFmtId="0" fontId="8" fillId="12" borderId="41" xfId="0" applyFont="1" applyFill="1" applyBorder="1" applyAlignment="1">
      <alignment horizontal="center" vertical="center" wrapText="1"/>
    </xf>
    <xf numFmtId="0" fontId="8" fillId="12" borderId="42" xfId="0" applyFont="1" applyFill="1" applyBorder="1" applyAlignment="1">
      <alignment horizontal="center" vertical="center" wrapText="1"/>
    </xf>
    <xf numFmtId="0" fontId="8" fillId="4" borderId="47" xfId="0" applyFont="1" applyFill="1" applyBorder="1" applyAlignment="1">
      <alignment horizontal="center" vertical="center" wrapText="1"/>
    </xf>
    <xf numFmtId="0" fontId="8" fillId="13" borderId="46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14" borderId="44" xfId="0" applyFont="1" applyFill="1" applyBorder="1" applyAlignment="1">
      <alignment horizontal="center" vertical="center" wrapText="1"/>
    </xf>
    <xf numFmtId="0" fontId="8" fillId="14" borderId="41" xfId="0" applyFont="1" applyFill="1" applyBorder="1" applyAlignment="1">
      <alignment horizontal="center" vertical="center" wrapText="1"/>
    </xf>
    <xf numFmtId="0" fontId="8" fillId="14" borderId="43" xfId="0" applyFont="1" applyFill="1" applyBorder="1" applyAlignment="1">
      <alignment horizontal="center" vertical="center" wrapText="1"/>
    </xf>
    <xf numFmtId="0" fontId="8" fillId="14" borderId="48" xfId="0" applyFont="1" applyFill="1" applyBorder="1" applyAlignment="1">
      <alignment horizontal="center" vertical="center" wrapText="1"/>
    </xf>
    <xf numFmtId="0" fontId="8" fillId="15" borderId="40" xfId="0" applyFont="1" applyFill="1" applyBorder="1" applyAlignment="1">
      <alignment horizontal="center" vertical="center" wrapText="1"/>
    </xf>
    <xf numFmtId="0" fontId="8" fillId="15" borderId="41" xfId="0" applyFont="1" applyFill="1" applyBorder="1" applyAlignment="1">
      <alignment horizontal="center" vertical="center" wrapText="1"/>
    </xf>
    <xf numFmtId="0" fontId="8" fillId="15" borderId="43" xfId="0" applyFont="1" applyFill="1" applyBorder="1" applyAlignment="1">
      <alignment horizontal="center" vertical="center" wrapText="1"/>
    </xf>
    <xf numFmtId="0" fontId="8" fillId="14" borderId="43" xfId="0" applyFont="1" applyFill="1" applyBorder="1" applyAlignment="1">
      <alignment horizontal="center" vertical="center"/>
    </xf>
    <xf numFmtId="0" fontId="8" fillId="9" borderId="46" xfId="0" applyFont="1" applyFill="1" applyBorder="1" applyAlignment="1">
      <alignment horizontal="center" vertical="center"/>
    </xf>
    <xf numFmtId="0" fontId="8" fillId="9" borderId="43" xfId="0" applyFont="1" applyFill="1" applyBorder="1" applyAlignment="1">
      <alignment horizontal="center" vertical="center"/>
    </xf>
    <xf numFmtId="0" fontId="8" fillId="13" borderId="40" xfId="0" applyFont="1" applyFill="1" applyBorder="1" applyAlignment="1">
      <alignment horizontal="center" vertical="center" wrapText="1"/>
    </xf>
    <xf numFmtId="0" fontId="8" fillId="13" borderId="41" xfId="0" applyFont="1" applyFill="1" applyBorder="1" applyAlignment="1">
      <alignment horizontal="center" vertical="center" wrapText="1"/>
    </xf>
    <xf numFmtId="0" fontId="8" fillId="13" borderId="42" xfId="0" applyFont="1" applyFill="1" applyBorder="1" applyAlignment="1">
      <alignment horizontal="center" vertical="center" wrapText="1"/>
    </xf>
    <xf numFmtId="0" fontId="3" fillId="16" borderId="36" xfId="0" applyFont="1" applyFill="1" applyBorder="1" applyAlignment="1">
      <alignment horizontal="centerContinuous" vertical="center"/>
    </xf>
    <xf numFmtId="0" fontId="3" fillId="16" borderId="36" xfId="0" applyFont="1" applyFill="1" applyBorder="1" applyAlignment="1">
      <alignment horizontal="center" vertical="center"/>
    </xf>
    <xf numFmtId="0" fontId="3" fillId="16" borderId="36" xfId="0" applyFont="1" applyFill="1" applyBorder="1" applyAlignment="1">
      <alignment horizontal="center" vertical="center" wrapText="1"/>
    </xf>
    <xf numFmtId="0" fontId="3" fillId="16" borderId="35" xfId="0" applyFont="1" applyFill="1" applyBorder="1" applyAlignment="1">
      <alignment horizontal="center" vertical="center"/>
    </xf>
    <xf numFmtId="0" fontId="12" fillId="0" borderId="0" xfId="0" applyFont="1"/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left" vertical="center" wrapText="1"/>
      <protection locked="0"/>
    </xf>
    <xf numFmtId="0" fontId="0" fillId="17" borderId="14" xfId="0" applyFill="1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3" fillId="16" borderId="36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8" fillId="0" borderId="36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/>
    </xf>
    <xf numFmtId="0" fontId="15" fillId="0" borderId="0" xfId="0" applyFont="1" applyAlignment="1">
      <alignment vertical="top"/>
    </xf>
    <xf numFmtId="0" fontId="8" fillId="13" borderId="1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 indent="3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10" fillId="13" borderId="13" xfId="0" applyFont="1" applyFill="1" applyBorder="1" applyAlignment="1">
      <alignment horizontal="center" vertical="center" wrapText="1"/>
    </xf>
    <xf numFmtId="0" fontId="10" fillId="13" borderId="14" xfId="0" applyFont="1" applyFill="1" applyBorder="1" applyAlignment="1">
      <alignment horizontal="center" vertical="center" wrapText="1"/>
    </xf>
    <xf numFmtId="0" fontId="8" fillId="13" borderId="14" xfId="0" applyFont="1" applyFill="1" applyBorder="1" applyAlignment="1">
      <alignment horizontal="center" vertical="center"/>
    </xf>
    <xf numFmtId="0" fontId="8" fillId="9" borderId="14" xfId="0" applyFont="1" applyFill="1" applyBorder="1" applyAlignment="1">
      <alignment horizontal="center" vertical="center" wrapText="1"/>
    </xf>
    <xf numFmtId="0" fontId="8" fillId="9" borderId="14" xfId="0" applyFont="1" applyFill="1" applyBorder="1" applyAlignment="1">
      <alignment horizontal="center" vertical="center"/>
    </xf>
    <xf numFmtId="0" fontId="8" fillId="9" borderId="20" xfId="0" applyFont="1" applyFill="1" applyBorder="1" applyAlignment="1">
      <alignment horizontal="center" vertical="center"/>
    </xf>
    <xf numFmtId="0" fontId="8" fillId="9" borderId="36" xfId="0" applyFont="1" applyFill="1" applyBorder="1" applyAlignment="1">
      <alignment horizontal="center" vertical="center"/>
    </xf>
    <xf numFmtId="0" fontId="8" fillId="15" borderId="14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14" borderId="17" xfId="0" applyFont="1" applyFill="1" applyBorder="1" applyAlignment="1">
      <alignment horizontal="center" vertical="center" wrapText="1"/>
    </xf>
    <xf numFmtId="0" fontId="8" fillId="14" borderId="19" xfId="0" applyFont="1" applyFill="1" applyBorder="1" applyAlignment="1">
      <alignment horizontal="center" vertical="center" wrapText="1"/>
    </xf>
    <xf numFmtId="0" fontId="8" fillId="14" borderId="18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36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/>
    </xf>
    <xf numFmtId="0" fontId="8" fillId="6" borderId="18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36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 wrapText="1"/>
    </xf>
    <xf numFmtId="0" fontId="8" fillId="9" borderId="21" xfId="0" applyFont="1" applyFill="1" applyBorder="1" applyAlignment="1">
      <alignment horizontal="center" vertical="center" wrapText="1"/>
    </xf>
    <xf numFmtId="0" fontId="8" fillId="9" borderId="30" xfId="0" applyFont="1" applyFill="1" applyBorder="1" applyAlignment="1">
      <alignment horizontal="center" vertical="center" wrapText="1"/>
    </xf>
    <xf numFmtId="0" fontId="8" fillId="9" borderId="35" xfId="0" applyFont="1" applyFill="1" applyBorder="1" applyAlignment="1">
      <alignment horizontal="center" vertical="center" wrapText="1"/>
    </xf>
    <xf numFmtId="0" fontId="8" fillId="13" borderId="13" xfId="0" applyFont="1" applyFill="1" applyBorder="1" applyAlignment="1">
      <alignment horizontal="center" vertical="center" wrapText="1"/>
    </xf>
    <xf numFmtId="0" fontId="8" fillId="13" borderId="16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8" fillId="14" borderId="14" xfId="0" applyFont="1" applyFill="1" applyBorder="1" applyAlignment="1">
      <alignment horizontal="center" vertical="center"/>
    </xf>
    <xf numFmtId="0" fontId="8" fillId="14" borderId="21" xfId="0" applyFont="1" applyFill="1" applyBorder="1" applyAlignment="1">
      <alignment horizontal="center" vertical="center" wrapText="1"/>
    </xf>
    <xf numFmtId="0" fontId="8" fillId="14" borderId="24" xfId="0" applyFont="1" applyFill="1" applyBorder="1" applyAlignment="1">
      <alignment horizontal="center" vertical="center" wrapText="1"/>
    </xf>
    <xf numFmtId="0" fontId="8" fillId="14" borderId="25" xfId="0" applyFont="1" applyFill="1" applyBorder="1" applyAlignment="1">
      <alignment horizontal="center" vertical="center" wrapText="1"/>
    </xf>
    <xf numFmtId="0" fontId="8" fillId="14" borderId="35" xfId="0" applyFont="1" applyFill="1" applyBorder="1" applyAlignment="1">
      <alignment horizontal="center" vertical="center" wrapText="1"/>
    </xf>
    <xf numFmtId="0" fontId="8" fillId="14" borderId="32" xfId="0" applyFont="1" applyFill="1" applyBorder="1" applyAlignment="1">
      <alignment horizontal="center" vertical="center" wrapText="1"/>
    </xf>
    <xf numFmtId="0" fontId="8" fillId="14" borderId="33" xfId="0" applyFont="1" applyFill="1" applyBorder="1" applyAlignment="1">
      <alignment horizontal="center" vertical="center" wrapText="1"/>
    </xf>
    <xf numFmtId="0" fontId="8" fillId="9" borderId="13" xfId="0" applyFont="1" applyFill="1" applyBorder="1" applyAlignment="1">
      <alignment horizontal="center" vertical="center" wrapText="1"/>
    </xf>
    <xf numFmtId="0" fontId="8" fillId="9" borderId="17" xfId="0" applyFont="1" applyFill="1" applyBorder="1" applyAlignment="1">
      <alignment horizontal="center" vertical="center" wrapText="1"/>
    </xf>
    <xf numFmtId="0" fontId="8" fillId="9" borderId="18" xfId="0" applyFont="1" applyFill="1" applyBorder="1" applyAlignment="1">
      <alignment horizontal="center" vertical="center" wrapText="1"/>
    </xf>
    <xf numFmtId="0" fontId="8" fillId="9" borderId="19" xfId="0" applyFont="1" applyFill="1" applyBorder="1" applyAlignment="1">
      <alignment horizontal="center" vertical="center" wrapText="1"/>
    </xf>
    <xf numFmtId="0" fontId="8" fillId="14" borderId="14" xfId="0" applyFont="1" applyFill="1" applyBorder="1" applyAlignment="1">
      <alignment horizontal="center" vertical="center" wrapText="1"/>
    </xf>
    <xf numFmtId="0" fontId="8" fillId="15" borderId="20" xfId="0" applyFont="1" applyFill="1" applyBorder="1" applyAlignment="1">
      <alignment horizontal="center" vertical="center" wrapText="1"/>
    </xf>
    <xf numFmtId="0" fontId="8" fillId="15" borderId="15" xfId="0" applyFont="1" applyFill="1" applyBorder="1" applyAlignment="1">
      <alignment horizontal="center" vertical="center" wrapText="1"/>
    </xf>
    <xf numFmtId="0" fontId="8" fillId="15" borderId="36" xfId="0" applyFont="1" applyFill="1" applyBorder="1" applyAlignment="1">
      <alignment horizontal="center" vertical="center" wrapText="1"/>
    </xf>
    <xf numFmtId="0" fontId="8" fillId="15" borderId="21" xfId="0" applyFont="1" applyFill="1" applyBorder="1" applyAlignment="1">
      <alignment horizontal="center" vertical="center" wrapText="1"/>
    </xf>
    <xf numFmtId="0" fontId="8" fillId="15" borderId="30" xfId="0" applyFont="1" applyFill="1" applyBorder="1" applyAlignment="1">
      <alignment horizontal="center" vertical="center" wrapText="1"/>
    </xf>
    <xf numFmtId="0" fontId="8" fillId="15" borderId="35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14" borderId="17" xfId="0" applyFont="1" applyFill="1" applyBorder="1" applyAlignment="1">
      <alignment horizontal="center" vertical="center"/>
    </xf>
    <xf numFmtId="0" fontId="8" fillId="14" borderId="18" xfId="0" applyFont="1" applyFill="1" applyBorder="1" applyAlignment="1">
      <alignment horizontal="center" vertical="center"/>
    </xf>
    <xf numFmtId="4" fontId="10" fillId="15" borderId="13" xfId="0" applyNumberFormat="1" applyFont="1" applyFill="1" applyBorder="1" applyAlignment="1">
      <alignment horizontal="center" vertical="center" wrapText="1"/>
    </xf>
    <xf numFmtId="0" fontId="8" fillId="15" borderId="14" xfId="0" applyFont="1" applyFill="1" applyBorder="1" applyAlignment="1">
      <alignment horizontal="center" vertical="center"/>
    </xf>
    <xf numFmtId="0" fontId="10" fillId="10" borderId="29" xfId="0" applyFont="1" applyFill="1" applyBorder="1" applyAlignment="1">
      <alignment horizontal="center" vertical="center" wrapText="1"/>
    </xf>
    <xf numFmtId="0" fontId="10" fillId="10" borderId="25" xfId="0" applyFont="1" applyFill="1" applyBorder="1" applyAlignment="1">
      <alignment horizontal="center" vertical="center" wrapText="1"/>
    </xf>
    <xf numFmtId="0" fontId="10" fillId="10" borderId="34" xfId="0" applyFont="1" applyFill="1" applyBorder="1" applyAlignment="1">
      <alignment horizontal="center" vertical="center" wrapText="1"/>
    </xf>
    <xf numFmtId="0" fontId="10" fillId="10" borderId="33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/>
    </xf>
    <xf numFmtId="0" fontId="8" fillId="10" borderId="20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8" fillId="10" borderId="36" xfId="0" applyFont="1" applyFill="1" applyBorder="1" applyAlignment="1">
      <alignment horizontal="center" vertical="center" wrapText="1"/>
    </xf>
    <xf numFmtId="0" fontId="8" fillId="10" borderId="17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9" fillId="12" borderId="14" xfId="0" applyFont="1" applyFill="1" applyBorder="1" applyAlignment="1">
      <alignment horizontal="center" vertical="center" wrapText="1"/>
    </xf>
    <xf numFmtId="0" fontId="9" fillId="12" borderId="16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 wrapText="1"/>
    </xf>
    <xf numFmtId="0" fontId="8" fillId="9" borderId="20" xfId="0" applyFont="1" applyFill="1" applyBorder="1" applyAlignment="1">
      <alignment horizontal="center" vertical="center" wrapText="1"/>
    </xf>
    <xf numFmtId="0" fontId="8" fillId="9" borderId="15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 vertical="center" wrapText="1"/>
    </xf>
    <xf numFmtId="0" fontId="8" fillId="9" borderId="23" xfId="0" applyFont="1" applyFill="1" applyBorder="1" applyAlignment="1">
      <alignment horizontal="center" vertical="center" wrapText="1"/>
    </xf>
    <xf numFmtId="0" fontId="8" fillId="9" borderId="31" xfId="0" applyFont="1" applyFill="1" applyBorder="1" applyAlignment="1">
      <alignment horizontal="center" vertical="center" wrapText="1"/>
    </xf>
    <xf numFmtId="0" fontId="8" fillId="9" borderId="38" xfId="0" applyFont="1" applyFill="1" applyBorder="1" applyAlignment="1">
      <alignment horizontal="center" vertical="center" wrapText="1"/>
    </xf>
    <xf numFmtId="0" fontId="8" fillId="10" borderId="24" xfId="0" applyFont="1" applyFill="1" applyBorder="1" applyAlignment="1">
      <alignment horizontal="center" vertical="center" wrapText="1"/>
    </xf>
    <xf numFmtId="0" fontId="8" fillId="10" borderId="25" xfId="0" applyFont="1" applyFill="1" applyBorder="1" applyAlignment="1">
      <alignment horizontal="center" vertical="center" wrapText="1"/>
    </xf>
    <xf numFmtId="0" fontId="8" fillId="10" borderId="32" xfId="0" applyFont="1" applyFill="1" applyBorder="1" applyAlignment="1">
      <alignment horizontal="center" vertical="center" wrapText="1"/>
    </xf>
    <xf numFmtId="0" fontId="8" fillId="10" borderId="33" xfId="0" applyFont="1" applyFill="1" applyBorder="1" applyAlignment="1">
      <alignment horizontal="center" vertical="center" wrapText="1"/>
    </xf>
    <xf numFmtId="0" fontId="8" fillId="10" borderId="23" xfId="0" applyFont="1" applyFill="1" applyBorder="1" applyAlignment="1">
      <alignment horizontal="center" vertical="center" wrapText="1"/>
    </xf>
    <xf numFmtId="0" fontId="8" fillId="10" borderId="31" xfId="0" applyFont="1" applyFill="1" applyBorder="1" applyAlignment="1">
      <alignment horizontal="center" vertical="center" wrapText="1"/>
    </xf>
    <xf numFmtId="0" fontId="8" fillId="10" borderId="38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>
      <alignment horizontal="center" vertical="center" wrapText="1"/>
    </xf>
    <xf numFmtId="0" fontId="8" fillId="6" borderId="35" xfId="0" applyFont="1" applyFill="1" applyBorder="1" applyAlignment="1">
      <alignment horizontal="center" vertical="center" wrapText="1"/>
    </xf>
    <xf numFmtId="0" fontId="8" fillId="8" borderId="13" xfId="0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8" fillId="6" borderId="36" xfId="0" applyFont="1" applyFill="1" applyBorder="1" applyAlignment="1">
      <alignment horizontal="center" vertical="center" wrapText="1"/>
    </xf>
    <xf numFmtId="0" fontId="3" fillId="14" borderId="12" xfId="0" applyFont="1" applyFill="1" applyBorder="1" applyAlignment="1">
      <alignment horizontal="center" vertical="center"/>
    </xf>
    <xf numFmtId="0" fontId="3" fillId="14" borderId="2" xfId="0" applyFont="1" applyFill="1" applyBorder="1" applyAlignment="1">
      <alignment horizontal="center" vertical="center"/>
    </xf>
    <xf numFmtId="0" fontId="3" fillId="14" borderId="5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 wrapText="1"/>
    </xf>
    <xf numFmtId="0" fontId="3" fillId="13" borderId="2" xfId="0" applyFont="1" applyFill="1" applyBorder="1" applyAlignment="1">
      <alignment horizontal="center" vertical="center" wrapText="1"/>
    </xf>
    <xf numFmtId="0" fontId="3" fillId="13" borderId="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10" borderId="12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14" borderId="7" xfId="0" applyFont="1" applyFill="1" applyBorder="1" applyAlignment="1">
      <alignment horizontal="center" vertical="center"/>
    </xf>
    <xf numFmtId="0" fontId="5" fillId="14" borderId="8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0" fontId="3" fillId="15" borderId="2" xfId="0" applyFont="1" applyFill="1" applyBorder="1" applyAlignment="1">
      <alignment horizontal="center" vertical="center"/>
    </xf>
    <xf numFmtId="0" fontId="3" fillId="15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5" fillId="11" borderId="10" xfId="0" applyFont="1" applyFill="1" applyBorder="1" applyAlignment="1">
      <alignment horizontal="center" vertical="center" wrapText="1"/>
    </xf>
    <xf numFmtId="0" fontId="5" fillId="11" borderId="26" xfId="0" applyFont="1" applyFill="1" applyBorder="1" applyAlignment="1">
      <alignment horizontal="center" vertical="center" wrapText="1"/>
    </xf>
    <xf numFmtId="0" fontId="5" fillId="11" borderId="3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5" fillId="4" borderId="39" xfId="0" applyFont="1" applyFill="1" applyBorder="1" applyAlignment="1">
      <alignment horizontal="center" vertical="center" wrapText="1"/>
    </xf>
    <xf numFmtId="0" fontId="3" fillId="13" borderId="6" xfId="0" applyFont="1" applyFill="1" applyBorder="1" applyAlignment="1">
      <alignment horizontal="center" vertical="center" wrapText="1"/>
    </xf>
    <xf numFmtId="0" fontId="3" fillId="13" borderId="28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12" borderId="13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 wrapText="1"/>
    </xf>
    <xf numFmtId="0" fontId="3" fillId="7" borderId="22" xfId="0" applyFont="1" applyFill="1" applyBorder="1" applyAlignment="1">
      <alignment horizontal="center" vertical="center" wrapText="1"/>
    </xf>
    <xf numFmtId="0" fontId="3" fillId="7" borderId="37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D20"/>
  <sheetViews>
    <sheetView tabSelected="1" zoomScale="70" zoomScaleNormal="70" workbookViewId="0">
      <selection activeCell="I8" sqref="I8"/>
    </sheetView>
  </sheetViews>
  <sheetFormatPr defaultRowHeight="55.5" customHeight="1" x14ac:dyDescent="0.25"/>
  <cols>
    <col min="1" max="1" width="19.140625" customWidth="1"/>
    <col min="2" max="2" width="35.7109375" customWidth="1"/>
    <col min="3" max="3" width="41.7109375" customWidth="1"/>
    <col min="4" max="4" width="23" customWidth="1"/>
    <col min="5" max="5" width="25.7109375" customWidth="1"/>
    <col min="6" max="6" width="54.5703125" customWidth="1"/>
    <col min="7" max="7" width="30.28515625" customWidth="1"/>
    <col min="8" max="8" width="27.28515625" customWidth="1"/>
    <col min="9" max="9" width="28.140625" customWidth="1"/>
  </cols>
  <sheetData>
    <row r="1" spans="1:186" ht="84.75" customHeight="1" x14ac:dyDescent="0.25">
      <c r="F1" s="94" t="s">
        <v>130</v>
      </c>
      <c r="G1" s="94"/>
      <c r="H1" s="94"/>
      <c r="I1" s="94"/>
      <c r="J1" s="91"/>
      <c r="K1" s="95"/>
      <c r="L1" s="96"/>
      <c r="M1" s="96"/>
    </row>
    <row r="2" spans="1:186" ht="55.5" customHeight="1" thickBot="1" x14ac:dyDescent="0.3">
      <c r="A2" s="93" t="s">
        <v>129</v>
      </c>
      <c r="B2" s="93"/>
      <c r="C2" s="93"/>
      <c r="D2" s="93"/>
      <c r="E2" s="93"/>
      <c r="F2" s="93"/>
      <c r="G2" s="93"/>
      <c r="H2" s="93"/>
      <c r="I2" s="93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1" t="s">
        <v>1</v>
      </c>
      <c r="EJ2" s="2"/>
      <c r="EK2" s="2"/>
      <c r="EL2" s="2"/>
      <c r="EM2" s="2"/>
    </row>
    <row r="3" spans="1:186" ht="55.5" customHeight="1" x14ac:dyDescent="0.25">
      <c r="A3" s="273" t="s">
        <v>2</v>
      </c>
      <c r="B3" s="276" t="s">
        <v>3</v>
      </c>
      <c r="C3" s="276" t="s">
        <v>4</v>
      </c>
      <c r="D3" s="279" t="s">
        <v>5</v>
      </c>
      <c r="E3" s="276" t="s">
        <v>6</v>
      </c>
      <c r="F3" s="282" t="s">
        <v>7</v>
      </c>
      <c r="G3" s="273" t="s">
        <v>8</v>
      </c>
      <c r="H3" s="284"/>
      <c r="I3" s="285"/>
      <c r="J3" s="287" t="s">
        <v>9</v>
      </c>
      <c r="K3" s="288"/>
      <c r="L3" s="288"/>
      <c r="M3" s="289"/>
      <c r="N3" s="290" t="s">
        <v>10</v>
      </c>
      <c r="O3" s="291"/>
      <c r="P3" s="291"/>
      <c r="Q3" s="291"/>
      <c r="R3" s="291"/>
      <c r="S3" s="291"/>
      <c r="T3" s="291"/>
      <c r="U3" s="291"/>
      <c r="V3" s="291"/>
      <c r="W3" s="291"/>
      <c r="X3" s="291"/>
      <c r="Y3" s="291"/>
      <c r="Z3" s="291"/>
      <c r="AA3" s="291"/>
      <c r="AB3" s="291"/>
      <c r="AC3" s="291"/>
      <c r="AD3" s="291"/>
      <c r="AE3" s="291"/>
      <c r="AF3" s="291"/>
      <c r="AG3" s="291"/>
      <c r="AH3" s="291"/>
      <c r="AI3" s="291"/>
      <c r="AJ3" s="291"/>
      <c r="AK3" s="291"/>
      <c r="AL3" s="291"/>
      <c r="AM3" s="292"/>
      <c r="AN3" s="254" t="s">
        <v>11</v>
      </c>
      <c r="AO3" s="255"/>
      <c r="AP3" s="255"/>
      <c r="AQ3" s="255"/>
      <c r="AR3" s="255"/>
      <c r="AS3" s="255"/>
      <c r="AT3" s="255"/>
      <c r="AU3" s="255"/>
      <c r="AV3" s="255"/>
      <c r="AW3" s="255"/>
      <c r="AX3" s="255"/>
      <c r="AY3" s="255"/>
      <c r="AZ3" s="256"/>
      <c r="BA3" s="219" t="s">
        <v>12</v>
      </c>
      <c r="BB3" s="220"/>
      <c r="BC3" s="220"/>
      <c r="BD3" s="220"/>
      <c r="BE3" s="220"/>
      <c r="BF3" s="220"/>
      <c r="BG3" s="220"/>
      <c r="BH3" s="220"/>
      <c r="BI3" s="220"/>
      <c r="BJ3" s="221"/>
      <c r="BK3" s="257" t="s">
        <v>13</v>
      </c>
      <c r="BL3" s="257"/>
      <c r="BM3" s="257"/>
      <c r="BN3" s="257"/>
      <c r="BO3" s="257"/>
      <c r="BP3" s="257"/>
      <c r="BQ3" s="257"/>
      <c r="BR3" s="257"/>
      <c r="BS3" s="258" t="s">
        <v>14</v>
      </c>
      <c r="BT3" s="261" t="s">
        <v>15</v>
      </c>
      <c r="BU3" s="262"/>
      <c r="BV3" s="263"/>
      <c r="BW3" s="264" t="s">
        <v>16</v>
      </c>
      <c r="BX3" s="265"/>
      <c r="BY3" s="265"/>
      <c r="BZ3" s="265"/>
      <c r="CA3" s="266"/>
      <c r="CB3" s="236" t="s">
        <v>17</v>
      </c>
      <c r="CC3" s="236"/>
      <c r="CD3" s="237"/>
      <c r="CE3" s="238" t="s">
        <v>18</v>
      </c>
      <c r="CF3" s="241" t="s">
        <v>19</v>
      </c>
      <c r="CG3" s="242"/>
      <c r="CH3" s="243" t="s">
        <v>20</v>
      </c>
      <c r="CI3" s="244"/>
      <c r="CJ3" s="244"/>
      <c r="CK3" s="245"/>
      <c r="CL3" s="246" t="s">
        <v>21</v>
      </c>
      <c r="CM3" s="249" t="s">
        <v>22</v>
      </c>
      <c r="CN3" s="219" t="s">
        <v>23</v>
      </c>
      <c r="CO3" s="220"/>
      <c r="CP3" s="220"/>
      <c r="CQ3" s="220"/>
      <c r="CR3" s="220"/>
      <c r="CS3" s="220"/>
      <c r="CT3" s="220"/>
      <c r="CU3" s="220"/>
      <c r="CV3" s="220"/>
      <c r="CW3" s="221"/>
      <c r="CX3" s="222" t="s">
        <v>24</v>
      </c>
      <c r="CY3" s="222"/>
      <c r="CZ3" s="223"/>
      <c r="DA3" s="223"/>
      <c r="DB3" s="223"/>
      <c r="DC3" s="223"/>
      <c r="DD3" s="223"/>
      <c r="DE3" s="223"/>
      <c r="DF3" s="223"/>
      <c r="DG3" s="223"/>
      <c r="DH3" s="224"/>
      <c r="DI3" s="224"/>
      <c r="DJ3" s="225" t="s">
        <v>25</v>
      </c>
      <c r="DK3" s="226"/>
      <c r="DL3" s="226"/>
      <c r="DM3" s="226"/>
      <c r="DN3" s="227"/>
      <c r="DO3" s="228" t="s">
        <v>26</v>
      </c>
      <c r="DP3" s="228"/>
      <c r="DQ3" s="228"/>
      <c r="DR3" s="228"/>
      <c r="DS3" s="228"/>
      <c r="DT3" s="228"/>
      <c r="DU3" s="228"/>
      <c r="DV3" s="228"/>
      <c r="DW3" s="229"/>
      <c r="DX3" s="230" t="s">
        <v>27</v>
      </c>
      <c r="DY3" s="231"/>
      <c r="DZ3" s="231"/>
      <c r="EA3" s="231"/>
      <c r="EB3" s="231"/>
      <c r="EC3" s="231"/>
      <c r="ED3" s="231"/>
      <c r="EE3" s="231"/>
      <c r="EF3" s="232"/>
      <c r="EG3" s="232"/>
      <c r="EH3" s="232"/>
      <c r="EI3" s="232"/>
      <c r="EJ3" s="233" t="s">
        <v>28</v>
      </c>
      <c r="EK3" s="234"/>
      <c r="EL3" s="234"/>
      <c r="EM3" s="234"/>
      <c r="EN3" s="234"/>
      <c r="EO3" s="234"/>
      <c r="EP3" s="234"/>
      <c r="EQ3" s="234"/>
      <c r="ER3" s="234"/>
      <c r="ES3" s="234"/>
      <c r="ET3" s="235"/>
      <c r="EU3" s="204" t="s">
        <v>29</v>
      </c>
      <c r="EV3" s="204"/>
      <c r="EW3" s="204"/>
      <c r="EX3" s="205"/>
      <c r="EY3" s="205"/>
      <c r="EZ3" s="205"/>
      <c r="FA3" s="205"/>
      <c r="FB3" s="205"/>
      <c r="FC3" s="205"/>
      <c r="FD3" s="205"/>
      <c r="FE3" s="206"/>
      <c r="FF3" s="206"/>
      <c r="FG3" s="207" t="s">
        <v>30</v>
      </c>
      <c r="FH3" s="208"/>
      <c r="FI3" s="208"/>
      <c r="FJ3" s="208"/>
      <c r="FK3" s="208"/>
      <c r="FL3" s="208"/>
      <c r="FM3" s="208"/>
      <c r="FN3" s="208"/>
      <c r="FO3" s="208"/>
      <c r="FP3" s="209"/>
      <c r="FQ3" s="209"/>
      <c r="FR3" s="210" t="s">
        <v>31</v>
      </c>
      <c r="FS3" s="211"/>
      <c r="FT3" s="211"/>
      <c r="FU3" s="211"/>
      <c r="FV3" s="211"/>
      <c r="FW3" s="211"/>
      <c r="FX3" s="211"/>
      <c r="FY3" s="211"/>
      <c r="FZ3" s="211"/>
      <c r="GA3" s="211"/>
      <c r="GB3" s="211"/>
      <c r="GC3" s="212"/>
      <c r="GD3" s="3"/>
    </row>
    <row r="4" spans="1:186" ht="55.5" customHeight="1" x14ac:dyDescent="0.25">
      <c r="A4" s="274"/>
      <c r="B4" s="277"/>
      <c r="C4" s="277"/>
      <c r="D4" s="280"/>
      <c r="E4" s="277"/>
      <c r="F4" s="283"/>
      <c r="G4" s="274"/>
      <c r="H4" s="278"/>
      <c r="I4" s="286"/>
      <c r="J4" s="213" t="s">
        <v>32</v>
      </c>
      <c r="K4" s="158"/>
      <c r="L4" s="158"/>
      <c r="M4" s="214"/>
      <c r="N4" s="215" t="s">
        <v>33</v>
      </c>
      <c r="O4" s="124"/>
      <c r="P4" s="124"/>
      <c r="Q4" s="124"/>
      <c r="R4" s="124"/>
      <c r="S4" s="124"/>
      <c r="T4" s="124" t="s">
        <v>34</v>
      </c>
      <c r="U4" s="124"/>
      <c r="V4" s="124"/>
      <c r="W4" s="124"/>
      <c r="X4" s="124"/>
      <c r="Y4" s="124"/>
      <c r="Z4" s="125" t="s">
        <v>35</v>
      </c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37" t="s">
        <v>36</v>
      </c>
      <c r="AM4" s="216" t="s">
        <v>37</v>
      </c>
      <c r="AN4" s="217" t="s">
        <v>38</v>
      </c>
      <c r="AO4" s="156"/>
      <c r="AP4" s="156"/>
      <c r="AQ4" s="218"/>
      <c r="AR4" s="267" t="s">
        <v>39</v>
      </c>
      <c r="AS4" s="268"/>
      <c r="AT4" s="268"/>
      <c r="AU4" s="268"/>
      <c r="AV4" s="268"/>
      <c r="AW4" s="269"/>
      <c r="AX4" s="270" t="s">
        <v>40</v>
      </c>
      <c r="AY4" s="271" t="s">
        <v>41</v>
      </c>
      <c r="AZ4" s="272" t="s">
        <v>42</v>
      </c>
      <c r="BA4" s="200" t="s">
        <v>43</v>
      </c>
      <c r="BB4" s="177"/>
      <c r="BC4" s="177"/>
      <c r="BD4" s="177"/>
      <c r="BE4" s="114" t="s">
        <v>39</v>
      </c>
      <c r="BF4" s="114"/>
      <c r="BG4" s="114"/>
      <c r="BH4" s="114"/>
      <c r="BI4" s="114" t="s">
        <v>36</v>
      </c>
      <c r="BJ4" s="178" t="s">
        <v>37</v>
      </c>
      <c r="BK4" s="115" t="s">
        <v>44</v>
      </c>
      <c r="BL4" s="116"/>
      <c r="BM4" s="201" t="s">
        <v>45</v>
      </c>
      <c r="BN4" s="192" t="s">
        <v>46</v>
      </c>
      <c r="BO4" s="193"/>
      <c r="BP4" s="193"/>
      <c r="BQ4" s="115"/>
      <c r="BR4" s="194" t="s">
        <v>47</v>
      </c>
      <c r="BS4" s="259"/>
      <c r="BT4" s="197" t="s">
        <v>48</v>
      </c>
      <c r="BU4" s="198" t="s">
        <v>49</v>
      </c>
      <c r="BV4" s="199" t="s">
        <v>50</v>
      </c>
      <c r="BW4" s="145" t="s">
        <v>51</v>
      </c>
      <c r="BX4" s="100" t="s">
        <v>52</v>
      </c>
      <c r="BY4" s="100" t="s">
        <v>53</v>
      </c>
      <c r="BZ4" s="179" t="s">
        <v>54</v>
      </c>
      <c r="CA4" s="182" t="s">
        <v>55</v>
      </c>
      <c r="CB4" s="185" t="s">
        <v>56</v>
      </c>
      <c r="CC4" s="186"/>
      <c r="CD4" s="189" t="s">
        <v>57</v>
      </c>
      <c r="CE4" s="239"/>
      <c r="CF4" s="251" t="s">
        <v>58</v>
      </c>
      <c r="CG4" s="252" t="s">
        <v>59</v>
      </c>
      <c r="CH4" s="253" t="s">
        <v>60</v>
      </c>
      <c r="CI4" s="174" t="s">
        <v>61</v>
      </c>
      <c r="CJ4" s="174" t="s">
        <v>62</v>
      </c>
      <c r="CK4" s="175" t="s">
        <v>63</v>
      </c>
      <c r="CL4" s="247"/>
      <c r="CM4" s="250"/>
      <c r="CN4" s="176" t="s">
        <v>64</v>
      </c>
      <c r="CO4" s="177" t="s">
        <v>32</v>
      </c>
      <c r="CP4" s="177"/>
      <c r="CQ4" s="177"/>
      <c r="CR4" s="177"/>
      <c r="CS4" s="114" t="s">
        <v>39</v>
      </c>
      <c r="CT4" s="114"/>
      <c r="CU4" s="114"/>
      <c r="CV4" s="114"/>
      <c r="CW4" s="178" t="s">
        <v>65</v>
      </c>
      <c r="CX4" s="164" t="s">
        <v>66</v>
      </c>
      <c r="CY4" s="165"/>
      <c r="CZ4" s="168" t="s">
        <v>38</v>
      </c>
      <c r="DA4" s="168"/>
      <c r="DB4" s="168"/>
      <c r="DC4" s="168"/>
      <c r="DD4" s="105" t="s">
        <v>39</v>
      </c>
      <c r="DE4" s="105"/>
      <c r="DF4" s="105"/>
      <c r="DG4" s="105"/>
      <c r="DH4" s="169" t="s">
        <v>67</v>
      </c>
      <c r="DI4" s="172" t="s">
        <v>68</v>
      </c>
      <c r="DJ4" s="173" t="s">
        <v>69</v>
      </c>
      <c r="DK4" s="158" t="s">
        <v>70</v>
      </c>
      <c r="DL4" s="158"/>
      <c r="DM4" s="158"/>
      <c r="DN4" s="159"/>
      <c r="DO4" s="109" t="s">
        <v>71</v>
      </c>
      <c r="DP4" s="160" t="s">
        <v>38</v>
      </c>
      <c r="DQ4" s="161"/>
      <c r="DR4" s="161"/>
      <c r="DS4" s="161"/>
      <c r="DT4" s="149" t="s">
        <v>39</v>
      </c>
      <c r="DU4" s="149"/>
      <c r="DV4" s="149"/>
      <c r="DW4" s="149"/>
      <c r="DX4" s="162" t="s">
        <v>72</v>
      </c>
      <c r="DY4" s="163" t="s">
        <v>38</v>
      </c>
      <c r="DZ4" s="163"/>
      <c r="EA4" s="163"/>
      <c r="EB4" s="163"/>
      <c r="EC4" s="104" t="s">
        <v>39</v>
      </c>
      <c r="ED4" s="104"/>
      <c r="EE4" s="104"/>
      <c r="EF4" s="104"/>
      <c r="EG4" s="104"/>
      <c r="EH4" s="150" t="s">
        <v>67</v>
      </c>
      <c r="EI4" s="153" t="s">
        <v>73</v>
      </c>
      <c r="EJ4" s="128" t="s">
        <v>74</v>
      </c>
      <c r="EK4" s="156" t="s">
        <v>38</v>
      </c>
      <c r="EL4" s="156"/>
      <c r="EM4" s="156"/>
      <c r="EN4" s="156"/>
      <c r="EO4" s="119" t="s">
        <v>39</v>
      </c>
      <c r="EP4" s="119"/>
      <c r="EQ4" s="119"/>
      <c r="ER4" s="119"/>
      <c r="ES4" s="119"/>
      <c r="ET4" s="157"/>
      <c r="EU4" s="109" t="s">
        <v>74</v>
      </c>
      <c r="EV4" s="138" t="s">
        <v>38</v>
      </c>
      <c r="EW4" s="138"/>
      <c r="EX4" s="138"/>
      <c r="EY4" s="138"/>
      <c r="EZ4" s="139" t="s">
        <v>39</v>
      </c>
      <c r="FA4" s="140"/>
      <c r="FB4" s="140"/>
      <c r="FC4" s="140"/>
      <c r="FD4" s="140"/>
      <c r="FE4" s="141"/>
      <c r="FF4" s="108" t="s">
        <v>75</v>
      </c>
      <c r="FG4" s="145" t="s">
        <v>38</v>
      </c>
      <c r="FH4" s="100"/>
      <c r="FI4" s="100"/>
      <c r="FJ4" s="100"/>
      <c r="FK4" s="146" t="s">
        <v>39</v>
      </c>
      <c r="FL4" s="147"/>
      <c r="FM4" s="147"/>
      <c r="FN4" s="147"/>
      <c r="FO4" s="147"/>
      <c r="FP4" s="148"/>
      <c r="FQ4" s="129" t="s">
        <v>73</v>
      </c>
      <c r="FR4" s="132" t="s">
        <v>76</v>
      </c>
      <c r="FS4" s="92"/>
      <c r="FT4" s="92"/>
      <c r="FU4" s="92"/>
      <c r="FV4" s="92" t="s">
        <v>77</v>
      </c>
      <c r="FW4" s="92"/>
      <c r="FX4" s="92"/>
      <c r="FY4" s="92"/>
      <c r="FZ4" s="92"/>
      <c r="GA4" s="92"/>
      <c r="GB4" s="92" t="s">
        <v>67</v>
      </c>
      <c r="GC4" s="133" t="s">
        <v>78</v>
      </c>
      <c r="GD4" s="3"/>
    </row>
    <row r="5" spans="1:186" ht="55.5" customHeight="1" x14ac:dyDescent="0.25">
      <c r="A5" s="275"/>
      <c r="B5" s="278"/>
      <c r="C5" s="278"/>
      <c r="D5" s="280"/>
      <c r="E5" s="277"/>
      <c r="F5" s="283"/>
      <c r="G5" s="275"/>
      <c r="H5" s="278"/>
      <c r="I5" s="286"/>
      <c r="J5" s="134" t="s">
        <v>79</v>
      </c>
      <c r="K5" s="106"/>
      <c r="L5" s="106" t="s">
        <v>80</v>
      </c>
      <c r="M5" s="135"/>
      <c r="N5" s="136" t="s">
        <v>81</v>
      </c>
      <c r="O5" s="137"/>
      <c r="P5" s="137"/>
      <c r="Q5" s="124" t="s">
        <v>82</v>
      </c>
      <c r="R5" s="124"/>
      <c r="S5" s="124"/>
      <c r="T5" s="137" t="s">
        <v>81</v>
      </c>
      <c r="U5" s="137"/>
      <c r="V5" s="137"/>
      <c r="W5" s="124" t="s">
        <v>82</v>
      </c>
      <c r="X5" s="124"/>
      <c r="Y5" s="124"/>
      <c r="Z5" s="125" t="s">
        <v>83</v>
      </c>
      <c r="AA5" s="126"/>
      <c r="AB5" s="127"/>
      <c r="AC5" s="125" t="s">
        <v>84</v>
      </c>
      <c r="AD5" s="126"/>
      <c r="AE5" s="127"/>
      <c r="AF5" s="125" t="s">
        <v>85</v>
      </c>
      <c r="AG5" s="126"/>
      <c r="AH5" s="127"/>
      <c r="AI5" s="125" t="s">
        <v>86</v>
      </c>
      <c r="AJ5" s="126"/>
      <c r="AK5" s="127"/>
      <c r="AL5" s="137"/>
      <c r="AM5" s="216"/>
      <c r="AN5" s="128" t="s">
        <v>79</v>
      </c>
      <c r="AO5" s="119"/>
      <c r="AP5" s="119" t="s">
        <v>80</v>
      </c>
      <c r="AQ5" s="120"/>
      <c r="AR5" s="121" t="s">
        <v>87</v>
      </c>
      <c r="AS5" s="123" t="s">
        <v>88</v>
      </c>
      <c r="AT5" s="111" t="s">
        <v>83</v>
      </c>
      <c r="AU5" s="123" t="s">
        <v>84</v>
      </c>
      <c r="AV5" s="111" t="s">
        <v>85</v>
      </c>
      <c r="AW5" s="111" t="s">
        <v>86</v>
      </c>
      <c r="AX5" s="270"/>
      <c r="AY5" s="271"/>
      <c r="AZ5" s="272"/>
      <c r="BA5" s="113" t="s">
        <v>79</v>
      </c>
      <c r="BB5" s="114"/>
      <c r="BC5" s="114" t="s">
        <v>80</v>
      </c>
      <c r="BD5" s="114"/>
      <c r="BE5" s="114"/>
      <c r="BF5" s="114"/>
      <c r="BG5" s="114"/>
      <c r="BH5" s="114"/>
      <c r="BI5" s="114"/>
      <c r="BJ5" s="178"/>
      <c r="BK5" s="115" t="s">
        <v>89</v>
      </c>
      <c r="BL5" s="116" t="s">
        <v>90</v>
      </c>
      <c r="BM5" s="202"/>
      <c r="BN5" s="117" t="s">
        <v>91</v>
      </c>
      <c r="BO5" s="118"/>
      <c r="BP5" s="117" t="s">
        <v>92</v>
      </c>
      <c r="BQ5" s="118"/>
      <c r="BR5" s="195"/>
      <c r="BS5" s="259"/>
      <c r="BT5" s="197"/>
      <c r="BU5" s="198"/>
      <c r="BV5" s="199"/>
      <c r="BW5" s="145"/>
      <c r="BX5" s="100"/>
      <c r="BY5" s="100"/>
      <c r="BZ5" s="180"/>
      <c r="CA5" s="183"/>
      <c r="CB5" s="187"/>
      <c r="CC5" s="188"/>
      <c r="CD5" s="190"/>
      <c r="CE5" s="239"/>
      <c r="CF5" s="251"/>
      <c r="CG5" s="252"/>
      <c r="CH5" s="253"/>
      <c r="CI5" s="174"/>
      <c r="CJ5" s="174"/>
      <c r="CK5" s="175"/>
      <c r="CL5" s="247"/>
      <c r="CM5" s="250"/>
      <c r="CN5" s="176"/>
      <c r="CO5" s="114" t="s">
        <v>79</v>
      </c>
      <c r="CP5" s="114"/>
      <c r="CQ5" s="114" t="s">
        <v>80</v>
      </c>
      <c r="CR5" s="114"/>
      <c r="CS5" s="114"/>
      <c r="CT5" s="114"/>
      <c r="CU5" s="114"/>
      <c r="CV5" s="114"/>
      <c r="CW5" s="178"/>
      <c r="CX5" s="166"/>
      <c r="CY5" s="167"/>
      <c r="CZ5" s="105" t="s">
        <v>79</v>
      </c>
      <c r="DA5" s="105"/>
      <c r="DB5" s="105" t="s">
        <v>80</v>
      </c>
      <c r="DC5" s="105"/>
      <c r="DD5" s="105" t="s">
        <v>93</v>
      </c>
      <c r="DE5" s="105" t="s">
        <v>94</v>
      </c>
      <c r="DF5" s="105" t="s">
        <v>95</v>
      </c>
      <c r="DG5" s="105" t="s">
        <v>96</v>
      </c>
      <c r="DH5" s="170"/>
      <c r="DI5" s="172"/>
      <c r="DJ5" s="173"/>
      <c r="DK5" s="106" t="s">
        <v>79</v>
      </c>
      <c r="DL5" s="106"/>
      <c r="DM5" s="106" t="s">
        <v>80</v>
      </c>
      <c r="DN5" s="107"/>
      <c r="DO5" s="109"/>
      <c r="DP5" s="108" t="s">
        <v>79</v>
      </c>
      <c r="DQ5" s="109"/>
      <c r="DR5" s="108" t="s">
        <v>80</v>
      </c>
      <c r="DS5" s="110"/>
      <c r="DT5" s="149" t="s">
        <v>83</v>
      </c>
      <c r="DU5" s="149" t="s">
        <v>84</v>
      </c>
      <c r="DV5" s="149" t="s">
        <v>85</v>
      </c>
      <c r="DW5" s="149" t="s">
        <v>86</v>
      </c>
      <c r="DX5" s="162"/>
      <c r="DY5" s="104" t="s">
        <v>79</v>
      </c>
      <c r="DZ5" s="104"/>
      <c r="EA5" s="104" t="s">
        <v>80</v>
      </c>
      <c r="EB5" s="104"/>
      <c r="EC5" s="104" t="s">
        <v>93</v>
      </c>
      <c r="ED5" s="104" t="s">
        <v>94</v>
      </c>
      <c r="EE5" s="104" t="s">
        <v>95</v>
      </c>
      <c r="EF5" s="104" t="s">
        <v>96</v>
      </c>
      <c r="EG5" s="104" t="s">
        <v>97</v>
      </c>
      <c r="EH5" s="151"/>
      <c r="EI5" s="154"/>
      <c r="EJ5" s="128"/>
      <c r="EK5" s="119" t="s">
        <v>79</v>
      </c>
      <c r="EL5" s="119"/>
      <c r="EM5" s="119" t="s">
        <v>80</v>
      </c>
      <c r="EN5" s="119"/>
      <c r="EO5" s="119"/>
      <c r="EP5" s="119"/>
      <c r="EQ5" s="119"/>
      <c r="ER5" s="119"/>
      <c r="ES5" s="119"/>
      <c r="ET5" s="157"/>
      <c r="EU5" s="109"/>
      <c r="EV5" s="149" t="s">
        <v>79</v>
      </c>
      <c r="EW5" s="149"/>
      <c r="EX5" s="149" t="s">
        <v>80</v>
      </c>
      <c r="EY5" s="149"/>
      <c r="EZ5" s="142"/>
      <c r="FA5" s="143"/>
      <c r="FB5" s="143"/>
      <c r="FC5" s="143"/>
      <c r="FD5" s="143"/>
      <c r="FE5" s="144"/>
      <c r="FF5" s="108"/>
      <c r="FG5" s="145" t="s">
        <v>98</v>
      </c>
      <c r="FH5" s="100"/>
      <c r="FI5" s="100" t="s">
        <v>80</v>
      </c>
      <c r="FJ5" s="100"/>
      <c r="FK5" s="100" t="s">
        <v>93</v>
      </c>
      <c r="FL5" s="100" t="s">
        <v>94</v>
      </c>
      <c r="FM5" s="100" t="s">
        <v>95</v>
      </c>
      <c r="FN5" s="100" t="s">
        <v>96</v>
      </c>
      <c r="FO5" s="101" t="s">
        <v>97</v>
      </c>
      <c r="FP5" s="102" t="s">
        <v>86</v>
      </c>
      <c r="FQ5" s="130"/>
      <c r="FR5" s="97" t="s">
        <v>79</v>
      </c>
      <c r="FS5" s="98"/>
      <c r="FT5" s="99" t="s">
        <v>80</v>
      </c>
      <c r="FU5" s="99"/>
      <c r="FV5" s="92" t="s">
        <v>93</v>
      </c>
      <c r="FW5" s="92" t="s">
        <v>94</v>
      </c>
      <c r="FX5" s="92" t="s">
        <v>95</v>
      </c>
      <c r="FY5" s="92" t="s">
        <v>96</v>
      </c>
      <c r="FZ5" s="92" t="s">
        <v>97</v>
      </c>
      <c r="GA5" s="92" t="s">
        <v>86</v>
      </c>
      <c r="GB5" s="92"/>
      <c r="GC5" s="133"/>
      <c r="GD5" s="3"/>
    </row>
    <row r="6" spans="1:186" ht="55.5" customHeight="1" x14ac:dyDescent="0.25">
      <c r="A6" s="275"/>
      <c r="B6" s="278"/>
      <c r="C6" s="278"/>
      <c r="D6" s="281"/>
      <c r="E6" s="277"/>
      <c r="F6" s="283"/>
      <c r="G6" s="4" t="s">
        <v>81</v>
      </c>
      <c r="H6" s="5" t="s">
        <v>82</v>
      </c>
      <c r="I6" s="6" t="s">
        <v>99</v>
      </c>
      <c r="J6" s="7" t="s">
        <v>81</v>
      </c>
      <c r="K6" s="8" t="s">
        <v>82</v>
      </c>
      <c r="L6" s="8" t="s">
        <v>81</v>
      </c>
      <c r="M6" s="9" t="s">
        <v>82</v>
      </c>
      <c r="N6" s="10" t="s">
        <v>100</v>
      </c>
      <c r="O6" s="11" t="s">
        <v>101</v>
      </c>
      <c r="P6" s="11" t="s">
        <v>102</v>
      </c>
      <c r="Q6" s="11" t="s">
        <v>100</v>
      </c>
      <c r="R6" s="11" t="s">
        <v>101</v>
      </c>
      <c r="S6" s="11" t="s">
        <v>102</v>
      </c>
      <c r="T6" s="11" t="s">
        <v>100</v>
      </c>
      <c r="U6" s="11" t="s">
        <v>101</v>
      </c>
      <c r="V6" s="11" t="s">
        <v>102</v>
      </c>
      <c r="W6" s="11" t="s">
        <v>100</v>
      </c>
      <c r="X6" s="11" t="s">
        <v>101</v>
      </c>
      <c r="Y6" s="11" t="s">
        <v>102</v>
      </c>
      <c r="Z6" s="11" t="s">
        <v>100</v>
      </c>
      <c r="AA6" s="11" t="s">
        <v>101</v>
      </c>
      <c r="AB6" s="11" t="s">
        <v>102</v>
      </c>
      <c r="AC6" s="11" t="s">
        <v>100</v>
      </c>
      <c r="AD6" s="11" t="s">
        <v>101</v>
      </c>
      <c r="AE6" s="11" t="s">
        <v>102</v>
      </c>
      <c r="AF6" s="11" t="s">
        <v>100</v>
      </c>
      <c r="AG6" s="11" t="s">
        <v>101</v>
      </c>
      <c r="AH6" s="11" t="s">
        <v>102</v>
      </c>
      <c r="AI6" s="11" t="s">
        <v>100</v>
      </c>
      <c r="AJ6" s="11" t="s">
        <v>101</v>
      </c>
      <c r="AK6" s="11" t="s">
        <v>102</v>
      </c>
      <c r="AL6" s="137"/>
      <c r="AM6" s="216"/>
      <c r="AN6" s="12" t="s">
        <v>81</v>
      </c>
      <c r="AO6" s="13" t="s">
        <v>82</v>
      </c>
      <c r="AP6" s="13" t="s">
        <v>81</v>
      </c>
      <c r="AQ6" s="13" t="s">
        <v>82</v>
      </c>
      <c r="AR6" s="122"/>
      <c r="AS6" s="112"/>
      <c r="AT6" s="112"/>
      <c r="AU6" s="112"/>
      <c r="AV6" s="112"/>
      <c r="AW6" s="112"/>
      <c r="AX6" s="270"/>
      <c r="AY6" s="271"/>
      <c r="AZ6" s="272"/>
      <c r="BA6" s="14" t="s">
        <v>81</v>
      </c>
      <c r="BB6" s="15" t="s">
        <v>82</v>
      </c>
      <c r="BC6" s="15" t="s">
        <v>81</v>
      </c>
      <c r="BD6" s="15" t="s">
        <v>82</v>
      </c>
      <c r="BE6" s="15" t="s">
        <v>83</v>
      </c>
      <c r="BF6" s="15" t="s">
        <v>84</v>
      </c>
      <c r="BG6" s="15" t="s">
        <v>85</v>
      </c>
      <c r="BH6" s="15" t="s">
        <v>86</v>
      </c>
      <c r="BI6" s="114"/>
      <c r="BJ6" s="178"/>
      <c r="BK6" s="115"/>
      <c r="BL6" s="116"/>
      <c r="BM6" s="203"/>
      <c r="BN6" s="16" t="s">
        <v>103</v>
      </c>
      <c r="BO6" s="16" t="s">
        <v>104</v>
      </c>
      <c r="BP6" s="16" t="s">
        <v>103</v>
      </c>
      <c r="BQ6" s="16" t="s">
        <v>104</v>
      </c>
      <c r="BR6" s="196"/>
      <c r="BS6" s="260"/>
      <c r="BT6" s="197"/>
      <c r="BU6" s="198"/>
      <c r="BV6" s="199"/>
      <c r="BW6" s="145"/>
      <c r="BX6" s="100"/>
      <c r="BY6" s="100"/>
      <c r="BZ6" s="181"/>
      <c r="CA6" s="184"/>
      <c r="CB6" s="17" t="s">
        <v>105</v>
      </c>
      <c r="CC6" s="18" t="s">
        <v>106</v>
      </c>
      <c r="CD6" s="191"/>
      <c r="CE6" s="240"/>
      <c r="CF6" s="251"/>
      <c r="CG6" s="252"/>
      <c r="CH6" s="253"/>
      <c r="CI6" s="174"/>
      <c r="CJ6" s="174"/>
      <c r="CK6" s="175"/>
      <c r="CL6" s="248"/>
      <c r="CM6" s="250"/>
      <c r="CN6" s="176"/>
      <c r="CO6" s="15" t="s">
        <v>81</v>
      </c>
      <c r="CP6" s="15" t="s">
        <v>82</v>
      </c>
      <c r="CQ6" s="15" t="s">
        <v>81</v>
      </c>
      <c r="CR6" s="15" t="s">
        <v>82</v>
      </c>
      <c r="CS6" s="15" t="s">
        <v>93</v>
      </c>
      <c r="CT6" s="15" t="s">
        <v>94</v>
      </c>
      <c r="CU6" s="15" t="s">
        <v>95</v>
      </c>
      <c r="CV6" s="15" t="s">
        <v>96</v>
      </c>
      <c r="CW6" s="178"/>
      <c r="CX6" s="19" t="s">
        <v>107</v>
      </c>
      <c r="CY6" s="19" t="s">
        <v>108</v>
      </c>
      <c r="CZ6" s="18" t="s">
        <v>81</v>
      </c>
      <c r="DA6" s="18" t="s">
        <v>82</v>
      </c>
      <c r="DB6" s="18" t="s">
        <v>81</v>
      </c>
      <c r="DC6" s="18" t="s">
        <v>82</v>
      </c>
      <c r="DD6" s="105"/>
      <c r="DE6" s="105"/>
      <c r="DF6" s="105"/>
      <c r="DG6" s="105"/>
      <c r="DH6" s="171"/>
      <c r="DI6" s="172"/>
      <c r="DJ6" s="173"/>
      <c r="DK6" s="8" t="s">
        <v>81</v>
      </c>
      <c r="DL6" s="8" t="s">
        <v>82</v>
      </c>
      <c r="DM6" s="8" t="s">
        <v>81</v>
      </c>
      <c r="DN6" s="20" t="s">
        <v>82</v>
      </c>
      <c r="DO6" s="109"/>
      <c r="DP6" s="21" t="s">
        <v>81</v>
      </c>
      <c r="DQ6" s="21" t="s">
        <v>82</v>
      </c>
      <c r="DR6" s="21" t="s">
        <v>81</v>
      </c>
      <c r="DS6" s="22" t="s">
        <v>82</v>
      </c>
      <c r="DT6" s="149"/>
      <c r="DU6" s="149"/>
      <c r="DV6" s="149"/>
      <c r="DW6" s="149"/>
      <c r="DX6" s="162"/>
      <c r="DY6" s="23" t="s">
        <v>81</v>
      </c>
      <c r="DZ6" s="23" t="s">
        <v>82</v>
      </c>
      <c r="EA6" s="23" t="s">
        <v>81</v>
      </c>
      <c r="EB6" s="23" t="s">
        <v>82</v>
      </c>
      <c r="EC6" s="104"/>
      <c r="ED6" s="104"/>
      <c r="EE6" s="104"/>
      <c r="EF6" s="104"/>
      <c r="EG6" s="104"/>
      <c r="EH6" s="152"/>
      <c r="EI6" s="155"/>
      <c r="EJ6" s="128"/>
      <c r="EK6" s="13" t="s">
        <v>81</v>
      </c>
      <c r="EL6" s="13" t="s">
        <v>82</v>
      </c>
      <c r="EM6" s="13" t="s">
        <v>81</v>
      </c>
      <c r="EN6" s="13" t="s">
        <v>82</v>
      </c>
      <c r="EO6" s="13" t="s">
        <v>93</v>
      </c>
      <c r="EP6" s="13" t="s">
        <v>94</v>
      </c>
      <c r="EQ6" s="13" t="s">
        <v>95</v>
      </c>
      <c r="ER6" s="13" t="s">
        <v>96</v>
      </c>
      <c r="ES6" s="13" t="s">
        <v>97</v>
      </c>
      <c r="ET6" s="24" t="s">
        <v>109</v>
      </c>
      <c r="EU6" s="109"/>
      <c r="EV6" s="21" t="s">
        <v>81</v>
      </c>
      <c r="EW6" s="21" t="s">
        <v>82</v>
      </c>
      <c r="EX6" s="21" t="s">
        <v>81</v>
      </c>
      <c r="EY6" s="21" t="s">
        <v>82</v>
      </c>
      <c r="EZ6" s="21" t="s">
        <v>93</v>
      </c>
      <c r="FA6" s="21" t="s">
        <v>94</v>
      </c>
      <c r="FB6" s="21" t="s">
        <v>95</v>
      </c>
      <c r="FC6" s="21" t="s">
        <v>96</v>
      </c>
      <c r="FD6" s="21" t="s">
        <v>97</v>
      </c>
      <c r="FE6" s="22" t="s">
        <v>109</v>
      </c>
      <c r="FF6" s="108"/>
      <c r="FG6" s="25" t="s">
        <v>81</v>
      </c>
      <c r="FH6" s="26" t="s">
        <v>82</v>
      </c>
      <c r="FI6" s="26" t="s">
        <v>81</v>
      </c>
      <c r="FJ6" s="26" t="s">
        <v>82</v>
      </c>
      <c r="FK6" s="100"/>
      <c r="FL6" s="100"/>
      <c r="FM6" s="100"/>
      <c r="FN6" s="100"/>
      <c r="FO6" s="101"/>
      <c r="FP6" s="103"/>
      <c r="FQ6" s="131"/>
      <c r="FR6" s="27" t="s">
        <v>81</v>
      </c>
      <c r="FS6" s="28" t="s">
        <v>82</v>
      </c>
      <c r="FT6" s="28" t="s">
        <v>81</v>
      </c>
      <c r="FU6" s="28" t="s">
        <v>82</v>
      </c>
      <c r="FV6" s="92"/>
      <c r="FW6" s="92"/>
      <c r="FX6" s="92"/>
      <c r="FY6" s="92"/>
      <c r="FZ6" s="92"/>
      <c r="GA6" s="92"/>
      <c r="GB6" s="92"/>
      <c r="GC6" s="133"/>
      <c r="GD6" s="3"/>
    </row>
    <row r="7" spans="1:186" ht="55.5" customHeight="1" thickBot="1" x14ac:dyDescent="0.3">
      <c r="A7" s="29">
        <v>1</v>
      </c>
      <c r="B7" s="30">
        <f>A7+1</f>
        <v>2</v>
      </c>
      <c r="C7" s="30">
        <f t="shared" ref="C7:BN7" si="0">B7+1</f>
        <v>3</v>
      </c>
      <c r="D7" s="30">
        <f t="shared" si="0"/>
        <v>4</v>
      </c>
      <c r="E7" s="30">
        <f t="shared" si="0"/>
        <v>5</v>
      </c>
      <c r="F7" s="31">
        <f t="shared" si="0"/>
        <v>6</v>
      </c>
      <c r="G7" s="29">
        <f t="shared" si="0"/>
        <v>7</v>
      </c>
      <c r="H7" s="30">
        <f t="shared" si="0"/>
        <v>8</v>
      </c>
      <c r="I7" s="32">
        <f t="shared" si="0"/>
        <v>9</v>
      </c>
      <c r="J7" s="33">
        <f t="shared" si="0"/>
        <v>10</v>
      </c>
      <c r="K7" s="34">
        <f t="shared" si="0"/>
        <v>11</v>
      </c>
      <c r="L7" s="34">
        <f t="shared" si="0"/>
        <v>12</v>
      </c>
      <c r="M7" s="35">
        <f t="shared" si="0"/>
        <v>13</v>
      </c>
      <c r="N7" s="36">
        <f t="shared" si="0"/>
        <v>14</v>
      </c>
      <c r="O7" s="37">
        <f t="shared" si="0"/>
        <v>15</v>
      </c>
      <c r="P7" s="37">
        <f t="shared" si="0"/>
        <v>16</v>
      </c>
      <c r="Q7" s="37">
        <f t="shared" si="0"/>
        <v>17</v>
      </c>
      <c r="R7" s="37">
        <f t="shared" si="0"/>
        <v>18</v>
      </c>
      <c r="S7" s="37">
        <f t="shared" si="0"/>
        <v>19</v>
      </c>
      <c r="T7" s="37">
        <f t="shared" si="0"/>
        <v>20</v>
      </c>
      <c r="U7" s="37">
        <f t="shared" si="0"/>
        <v>21</v>
      </c>
      <c r="V7" s="37">
        <f t="shared" si="0"/>
        <v>22</v>
      </c>
      <c r="W7" s="37">
        <f t="shared" si="0"/>
        <v>23</v>
      </c>
      <c r="X7" s="37">
        <f t="shared" si="0"/>
        <v>24</v>
      </c>
      <c r="Y7" s="37">
        <f t="shared" si="0"/>
        <v>25</v>
      </c>
      <c r="Z7" s="37">
        <f t="shared" si="0"/>
        <v>26</v>
      </c>
      <c r="AA7" s="37">
        <f t="shared" si="0"/>
        <v>27</v>
      </c>
      <c r="AB7" s="37">
        <f t="shared" si="0"/>
        <v>28</v>
      </c>
      <c r="AC7" s="37">
        <f t="shared" si="0"/>
        <v>29</v>
      </c>
      <c r="AD7" s="37">
        <f t="shared" si="0"/>
        <v>30</v>
      </c>
      <c r="AE7" s="37">
        <f t="shared" si="0"/>
        <v>31</v>
      </c>
      <c r="AF7" s="37">
        <f t="shared" si="0"/>
        <v>32</v>
      </c>
      <c r="AG7" s="37">
        <f t="shared" si="0"/>
        <v>33</v>
      </c>
      <c r="AH7" s="37">
        <f t="shared" si="0"/>
        <v>34</v>
      </c>
      <c r="AI7" s="37">
        <f t="shared" si="0"/>
        <v>35</v>
      </c>
      <c r="AJ7" s="37">
        <f t="shared" si="0"/>
        <v>36</v>
      </c>
      <c r="AK7" s="37">
        <f t="shared" si="0"/>
        <v>37</v>
      </c>
      <c r="AL7" s="37">
        <f t="shared" si="0"/>
        <v>38</v>
      </c>
      <c r="AM7" s="38">
        <f t="shared" si="0"/>
        <v>39</v>
      </c>
      <c r="AN7" s="39">
        <f t="shared" si="0"/>
        <v>40</v>
      </c>
      <c r="AO7" s="40">
        <f t="shared" si="0"/>
        <v>41</v>
      </c>
      <c r="AP7" s="40">
        <f t="shared" si="0"/>
        <v>42</v>
      </c>
      <c r="AQ7" s="40">
        <f t="shared" si="0"/>
        <v>43</v>
      </c>
      <c r="AR7" s="40">
        <f t="shared" si="0"/>
        <v>44</v>
      </c>
      <c r="AS7" s="40">
        <f t="shared" si="0"/>
        <v>45</v>
      </c>
      <c r="AT7" s="40">
        <f t="shared" si="0"/>
        <v>46</v>
      </c>
      <c r="AU7" s="40">
        <f t="shared" si="0"/>
        <v>47</v>
      </c>
      <c r="AV7" s="40">
        <f t="shared" si="0"/>
        <v>48</v>
      </c>
      <c r="AW7" s="40">
        <f t="shared" si="0"/>
        <v>49</v>
      </c>
      <c r="AX7" s="40">
        <f t="shared" si="0"/>
        <v>50</v>
      </c>
      <c r="AY7" s="40">
        <f t="shared" si="0"/>
        <v>51</v>
      </c>
      <c r="AZ7" s="41">
        <f t="shared" si="0"/>
        <v>52</v>
      </c>
      <c r="BA7" s="42">
        <f t="shared" si="0"/>
        <v>53</v>
      </c>
      <c r="BB7" s="43">
        <f t="shared" si="0"/>
        <v>54</v>
      </c>
      <c r="BC7" s="43">
        <f t="shared" si="0"/>
        <v>55</v>
      </c>
      <c r="BD7" s="43">
        <f t="shared" si="0"/>
        <v>56</v>
      </c>
      <c r="BE7" s="43">
        <f t="shared" si="0"/>
        <v>57</v>
      </c>
      <c r="BF7" s="43">
        <f t="shared" si="0"/>
        <v>58</v>
      </c>
      <c r="BG7" s="43">
        <f t="shared" si="0"/>
        <v>59</v>
      </c>
      <c r="BH7" s="43">
        <f t="shared" si="0"/>
        <v>60</v>
      </c>
      <c r="BI7" s="43">
        <f t="shared" si="0"/>
        <v>61</v>
      </c>
      <c r="BJ7" s="44">
        <f t="shared" si="0"/>
        <v>62</v>
      </c>
      <c r="BK7" s="45">
        <f t="shared" si="0"/>
        <v>63</v>
      </c>
      <c r="BL7" s="46">
        <f t="shared" si="0"/>
        <v>64</v>
      </c>
      <c r="BM7" s="46">
        <f t="shared" si="0"/>
        <v>65</v>
      </c>
      <c r="BN7" s="46">
        <f t="shared" si="0"/>
        <v>66</v>
      </c>
      <c r="BO7" s="46">
        <f t="shared" ref="BO7:DZ7" si="1">BN7+1</f>
        <v>67</v>
      </c>
      <c r="BP7" s="46">
        <f t="shared" si="1"/>
        <v>68</v>
      </c>
      <c r="BQ7" s="46">
        <f t="shared" si="1"/>
        <v>69</v>
      </c>
      <c r="BR7" s="47">
        <f t="shared" si="1"/>
        <v>70</v>
      </c>
      <c r="BS7" s="48">
        <f>BR7+1</f>
        <v>71</v>
      </c>
      <c r="BT7" s="49">
        <f t="shared" si="1"/>
        <v>72</v>
      </c>
      <c r="BU7" s="50">
        <f t="shared" si="1"/>
        <v>73</v>
      </c>
      <c r="BV7" s="51">
        <f t="shared" si="1"/>
        <v>74</v>
      </c>
      <c r="BW7" s="52">
        <f t="shared" si="1"/>
        <v>75</v>
      </c>
      <c r="BX7" s="53">
        <f t="shared" si="1"/>
        <v>76</v>
      </c>
      <c r="BY7" s="53">
        <f t="shared" si="1"/>
        <v>77</v>
      </c>
      <c r="BZ7" s="53">
        <f t="shared" si="1"/>
        <v>78</v>
      </c>
      <c r="CA7" s="54">
        <f t="shared" si="1"/>
        <v>79</v>
      </c>
      <c r="CB7" s="55">
        <f t="shared" si="1"/>
        <v>80</v>
      </c>
      <c r="CC7" s="56">
        <f t="shared" si="1"/>
        <v>81</v>
      </c>
      <c r="CD7" s="57">
        <f t="shared" si="1"/>
        <v>82</v>
      </c>
      <c r="CE7" s="58">
        <f t="shared" si="1"/>
        <v>83</v>
      </c>
      <c r="CF7" s="33">
        <f t="shared" si="1"/>
        <v>84</v>
      </c>
      <c r="CG7" s="35">
        <f t="shared" si="1"/>
        <v>85</v>
      </c>
      <c r="CH7" s="59">
        <f t="shared" si="1"/>
        <v>86</v>
      </c>
      <c r="CI7" s="60">
        <f t="shared" si="1"/>
        <v>87</v>
      </c>
      <c r="CJ7" s="60">
        <f t="shared" si="1"/>
        <v>88</v>
      </c>
      <c r="CK7" s="61">
        <f t="shared" si="1"/>
        <v>89</v>
      </c>
      <c r="CL7" s="62">
        <f t="shared" si="1"/>
        <v>90</v>
      </c>
      <c r="CM7" s="63">
        <f t="shared" si="1"/>
        <v>91</v>
      </c>
      <c r="CN7" s="42">
        <f t="shared" si="1"/>
        <v>92</v>
      </c>
      <c r="CO7" s="43">
        <f t="shared" si="1"/>
        <v>93</v>
      </c>
      <c r="CP7" s="43">
        <f t="shared" si="1"/>
        <v>94</v>
      </c>
      <c r="CQ7" s="43">
        <f t="shared" si="1"/>
        <v>95</v>
      </c>
      <c r="CR7" s="43">
        <f t="shared" si="1"/>
        <v>96</v>
      </c>
      <c r="CS7" s="43">
        <f t="shared" si="1"/>
        <v>97</v>
      </c>
      <c r="CT7" s="43">
        <f t="shared" si="1"/>
        <v>98</v>
      </c>
      <c r="CU7" s="43">
        <f t="shared" si="1"/>
        <v>99</v>
      </c>
      <c r="CV7" s="43">
        <f t="shared" si="1"/>
        <v>100</v>
      </c>
      <c r="CW7" s="44">
        <f t="shared" si="1"/>
        <v>101</v>
      </c>
      <c r="CX7" s="55">
        <f t="shared" si="1"/>
        <v>102</v>
      </c>
      <c r="CY7" s="55">
        <f t="shared" si="1"/>
        <v>103</v>
      </c>
      <c r="CZ7" s="56">
        <f t="shared" si="1"/>
        <v>104</v>
      </c>
      <c r="DA7" s="56">
        <f t="shared" si="1"/>
        <v>105</v>
      </c>
      <c r="DB7" s="56">
        <f t="shared" si="1"/>
        <v>106</v>
      </c>
      <c r="DC7" s="56">
        <f t="shared" si="1"/>
        <v>107</v>
      </c>
      <c r="DD7" s="56">
        <f t="shared" si="1"/>
        <v>108</v>
      </c>
      <c r="DE7" s="56">
        <f t="shared" si="1"/>
        <v>109</v>
      </c>
      <c r="DF7" s="56">
        <f t="shared" si="1"/>
        <v>110</v>
      </c>
      <c r="DG7" s="56">
        <f t="shared" si="1"/>
        <v>111</v>
      </c>
      <c r="DH7" s="56">
        <f t="shared" si="1"/>
        <v>112</v>
      </c>
      <c r="DI7" s="56">
        <f>DH7+1</f>
        <v>113</v>
      </c>
      <c r="DJ7" s="33">
        <f t="shared" si="1"/>
        <v>114</v>
      </c>
      <c r="DK7" s="34">
        <f>DJ7+1</f>
        <v>115</v>
      </c>
      <c r="DL7" s="34">
        <f t="shared" si="1"/>
        <v>116</v>
      </c>
      <c r="DM7" s="34">
        <f t="shared" si="1"/>
        <v>117</v>
      </c>
      <c r="DN7" s="64">
        <f t="shared" si="1"/>
        <v>118</v>
      </c>
      <c r="DO7" s="65">
        <f t="shared" si="1"/>
        <v>119</v>
      </c>
      <c r="DP7" s="65">
        <f t="shared" si="1"/>
        <v>120</v>
      </c>
      <c r="DQ7" s="65">
        <f t="shared" si="1"/>
        <v>121</v>
      </c>
      <c r="DR7" s="66">
        <f t="shared" si="1"/>
        <v>122</v>
      </c>
      <c r="DS7" s="67">
        <f t="shared" si="1"/>
        <v>123</v>
      </c>
      <c r="DT7" s="67">
        <f t="shared" si="1"/>
        <v>124</v>
      </c>
      <c r="DU7" s="67">
        <f t="shared" si="1"/>
        <v>125</v>
      </c>
      <c r="DV7" s="68">
        <f t="shared" si="1"/>
        <v>126</v>
      </c>
      <c r="DW7" s="68">
        <f t="shared" si="1"/>
        <v>127</v>
      </c>
      <c r="DX7" s="69">
        <f t="shared" si="1"/>
        <v>128</v>
      </c>
      <c r="DY7" s="70">
        <f t="shared" si="1"/>
        <v>129</v>
      </c>
      <c r="DZ7" s="70">
        <f t="shared" si="1"/>
        <v>130</v>
      </c>
      <c r="EA7" s="70">
        <f t="shared" ref="EA7:GB7" si="2">DZ7+1</f>
        <v>131</v>
      </c>
      <c r="EB7" s="70">
        <f t="shared" si="2"/>
        <v>132</v>
      </c>
      <c r="EC7" s="70">
        <f t="shared" si="2"/>
        <v>133</v>
      </c>
      <c r="ED7" s="70">
        <f t="shared" si="2"/>
        <v>134</v>
      </c>
      <c r="EE7" s="70">
        <f t="shared" si="2"/>
        <v>135</v>
      </c>
      <c r="EF7" s="70">
        <f t="shared" si="2"/>
        <v>136</v>
      </c>
      <c r="EG7" s="70">
        <f t="shared" si="2"/>
        <v>137</v>
      </c>
      <c r="EH7" s="70">
        <f t="shared" si="2"/>
        <v>138</v>
      </c>
      <c r="EI7" s="71">
        <f>EH7+1</f>
        <v>139</v>
      </c>
      <c r="EJ7" s="39">
        <f>EI7+1</f>
        <v>140</v>
      </c>
      <c r="EK7" s="40">
        <f t="shared" si="2"/>
        <v>141</v>
      </c>
      <c r="EL7" s="40">
        <f t="shared" si="2"/>
        <v>142</v>
      </c>
      <c r="EM7" s="40">
        <f t="shared" si="2"/>
        <v>143</v>
      </c>
      <c r="EN7" s="40">
        <f t="shared" si="2"/>
        <v>144</v>
      </c>
      <c r="EO7" s="40">
        <f t="shared" si="2"/>
        <v>145</v>
      </c>
      <c r="EP7" s="40">
        <f t="shared" si="2"/>
        <v>146</v>
      </c>
      <c r="EQ7" s="40">
        <f t="shared" si="2"/>
        <v>147</v>
      </c>
      <c r="ER7" s="40">
        <f t="shared" si="2"/>
        <v>148</v>
      </c>
      <c r="ES7" s="40">
        <f t="shared" si="2"/>
        <v>149</v>
      </c>
      <c r="ET7" s="41">
        <f>ES7+1</f>
        <v>150</v>
      </c>
      <c r="EU7" s="65">
        <f t="shared" si="2"/>
        <v>151</v>
      </c>
      <c r="EV7" s="65">
        <f t="shared" si="2"/>
        <v>152</v>
      </c>
      <c r="EW7" s="65">
        <f t="shared" si="2"/>
        <v>153</v>
      </c>
      <c r="EX7" s="66">
        <f t="shared" si="2"/>
        <v>154</v>
      </c>
      <c r="EY7" s="66">
        <f t="shared" si="2"/>
        <v>155</v>
      </c>
      <c r="EZ7" s="66">
        <f t="shared" si="2"/>
        <v>156</v>
      </c>
      <c r="FA7" s="66">
        <f t="shared" si="2"/>
        <v>157</v>
      </c>
      <c r="FB7" s="66">
        <f t="shared" si="2"/>
        <v>158</v>
      </c>
      <c r="FC7" s="66">
        <f t="shared" si="2"/>
        <v>159</v>
      </c>
      <c r="FD7" s="66">
        <f t="shared" si="2"/>
        <v>160</v>
      </c>
      <c r="FE7" s="66">
        <f t="shared" si="2"/>
        <v>161</v>
      </c>
      <c r="FF7" s="72">
        <f>FE7+1</f>
        <v>162</v>
      </c>
      <c r="FG7" s="73">
        <f t="shared" si="2"/>
        <v>163</v>
      </c>
      <c r="FH7" s="74">
        <f t="shared" si="2"/>
        <v>164</v>
      </c>
      <c r="FI7" s="74">
        <f t="shared" si="2"/>
        <v>165</v>
      </c>
      <c r="FJ7" s="74">
        <f t="shared" si="2"/>
        <v>166</v>
      </c>
      <c r="FK7" s="74">
        <f t="shared" si="2"/>
        <v>167</v>
      </c>
      <c r="FL7" s="74">
        <f t="shared" si="2"/>
        <v>168</v>
      </c>
      <c r="FM7" s="74">
        <f t="shared" si="2"/>
        <v>169</v>
      </c>
      <c r="FN7" s="74">
        <f t="shared" si="2"/>
        <v>170</v>
      </c>
      <c r="FO7" s="74">
        <f t="shared" si="2"/>
        <v>171</v>
      </c>
      <c r="FP7" s="74">
        <f t="shared" si="2"/>
        <v>172</v>
      </c>
      <c r="FQ7" s="74">
        <f>FP7+1</f>
        <v>173</v>
      </c>
      <c r="FR7" s="75">
        <f t="shared" si="2"/>
        <v>174</v>
      </c>
      <c r="FS7" s="76">
        <f t="shared" si="2"/>
        <v>175</v>
      </c>
      <c r="FT7" s="76">
        <f t="shared" si="2"/>
        <v>176</v>
      </c>
      <c r="FU7" s="76">
        <f t="shared" si="2"/>
        <v>177</v>
      </c>
      <c r="FV7" s="76">
        <f t="shared" si="2"/>
        <v>178</v>
      </c>
      <c r="FW7" s="76">
        <f t="shared" si="2"/>
        <v>179</v>
      </c>
      <c r="FX7" s="76">
        <f t="shared" si="2"/>
        <v>180</v>
      </c>
      <c r="FY7" s="76">
        <f t="shared" si="2"/>
        <v>181</v>
      </c>
      <c r="FZ7" s="76">
        <f t="shared" si="2"/>
        <v>182</v>
      </c>
      <c r="GA7" s="76">
        <f t="shared" si="2"/>
        <v>183</v>
      </c>
      <c r="GB7" s="76">
        <f t="shared" si="2"/>
        <v>184</v>
      </c>
      <c r="GC7" s="77">
        <f>GB7+1</f>
        <v>185</v>
      </c>
      <c r="GD7" s="3"/>
    </row>
    <row r="8" spans="1:186" ht="55.5" customHeight="1" x14ac:dyDescent="0.3">
      <c r="A8" s="78" t="s">
        <v>110</v>
      </c>
      <c r="B8" s="78"/>
      <c r="C8" s="79">
        <v>118</v>
      </c>
      <c r="D8" s="79">
        <v>118</v>
      </c>
      <c r="E8" s="79">
        <v>118</v>
      </c>
      <c r="F8" s="79">
        <v>118</v>
      </c>
      <c r="G8" s="80">
        <v>91904.84</v>
      </c>
      <c r="H8" s="80">
        <v>797183.47</v>
      </c>
      <c r="I8" s="80">
        <f>G8+H8</f>
        <v>889088.30999999994</v>
      </c>
      <c r="J8" s="79">
        <f t="shared" ref="J8:K8" si="3">SUM(J9:J999999)</f>
        <v>0</v>
      </c>
      <c r="K8" s="79">
        <f t="shared" si="3"/>
        <v>0</v>
      </c>
      <c r="L8" s="79">
        <f>SUM(L9:L999999)</f>
        <v>0</v>
      </c>
      <c r="M8" s="79">
        <f t="shared" ref="M8:AL8" si="4">SUM(M9:M999999)</f>
        <v>0</v>
      </c>
      <c r="N8" s="79">
        <f t="shared" si="4"/>
        <v>0</v>
      </c>
      <c r="O8" s="79">
        <f t="shared" si="4"/>
        <v>0</v>
      </c>
      <c r="P8" s="79">
        <f t="shared" si="4"/>
        <v>0</v>
      </c>
      <c r="Q8" s="79">
        <f t="shared" si="4"/>
        <v>0</v>
      </c>
      <c r="R8" s="79">
        <f t="shared" si="4"/>
        <v>0</v>
      </c>
      <c r="S8" s="79">
        <f>SUM(S9:S999999)</f>
        <v>0</v>
      </c>
      <c r="T8" s="79">
        <f t="shared" si="4"/>
        <v>0</v>
      </c>
      <c r="U8" s="79">
        <f t="shared" si="4"/>
        <v>0</v>
      </c>
      <c r="V8" s="79">
        <f t="shared" si="4"/>
        <v>0</v>
      </c>
      <c r="W8" s="79">
        <f t="shared" si="4"/>
        <v>0</v>
      </c>
      <c r="X8" s="79">
        <f t="shared" si="4"/>
        <v>0</v>
      </c>
      <c r="Y8" s="79">
        <f t="shared" si="4"/>
        <v>0</v>
      </c>
      <c r="Z8" s="79">
        <f t="shared" si="4"/>
        <v>0</v>
      </c>
      <c r="AA8" s="79">
        <f t="shared" si="4"/>
        <v>0</v>
      </c>
      <c r="AB8" s="79">
        <f t="shared" si="4"/>
        <v>0</v>
      </c>
      <c r="AC8" s="79">
        <f t="shared" si="4"/>
        <v>0</v>
      </c>
      <c r="AD8" s="79">
        <f t="shared" si="4"/>
        <v>0</v>
      </c>
      <c r="AE8" s="79">
        <f t="shared" si="4"/>
        <v>0</v>
      </c>
      <c r="AF8" s="79">
        <f t="shared" si="4"/>
        <v>0</v>
      </c>
      <c r="AG8" s="79">
        <f t="shared" si="4"/>
        <v>0</v>
      </c>
      <c r="AH8" s="79">
        <f>SUM(AH9:AH999999)</f>
        <v>0</v>
      </c>
      <c r="AI8" s="79">
        <f t="shared" si="4"/>
        <v>0</v>
      </c>
      <c r="AJ8" s="79">
        <f t="shared" si="4"/>
        <v>0</v>
      </c>
      <c r="AK8" s="79">
        <f t="shared" si="4"/>
        <v>0</v>
      </c>
      <c r="AL8" s="79">
        <f t="shared" si="4"/>
        <v>0</v>
      </c>
      <c r="AM8" s="79">
        <f>IFERROR(AVERAGE(AM9:AM999999),0)</f>
        <v>0</v>
      </c>
      <c r="AN8" s="79">
        <f t="shared" ref="AN8:AO8" si="5">SUM(AN9:AN999999)</f>
        <v>26460</v>
      </c>
      <c r="AO8" s="79">
        <f t="shared" si="5"/>
        <v>0</v>
      </c>
      <c r="AP8" s="79">
        <f t="shared" ref="AP8:AY8" si="6">SUM(AP9:AP999999)</f>
        <v>0</v>
      </c>
      <c r="AQ8" s="79">
        <f t="shared" si="6"/>
        <v>0</v>
      </c>
      <c r="AR8" s="79">
        <f t="shared" si="6"/>
        <v>0</v>
      </c>
      <c r="AS8" s="79">
        <f t="shared" si="6"/>
        <v>0</v>
      </c>
      <c r="AT8" s="79">
        <f t="shared" si="6"/>
        <v>9638</v>
      </c>
      <c r="AU8" s="79">
        <f t="shared" si="6"/>
        <v>0</v>
      </c>
      <c r="AV8" s="79">
        <f t="shared" si="6"/>
        <v>0</v>
      </c>
      <c r="AW8" s="79">
        <f t="shared" si="6"/>
        <v>0</v>
      </c>
      <c r="AX8" s="79">
        <f t="shared" si="6"/>
        <v>0</v>
      </c>
      <c r="AY8" s="79">
        <f t="shared" si="6"/>
        <v>11293</v>
      </c>
      <c r="AZ8" s="79">
        <f>IFERROR(AVERAGE(AZ9:AZ999999),0)</f>
        <v>2.1181818181818182</v>
      </c>
      <c r="BA8" s="79">
        <f t="shared" ref="BA8:BB8" si="7">SUM(BA9:BA999999)</f>
        <v>284</v>
      </c>
      <c r="BB8" s="79">
        <f t="shared" si="7"/>
        <v>0</v>
      </c>
      <c r="BC8" s="79">
        <f t="shared" ref="BC8:BI8" si="8">SUM(BC9:BC999999)</f>
        <v>0</v>
      </c>
      <c r="BD8" s="79">
        <f t="shared" si="8"/>
        <v>0</v>
      </c>
      <c r="BE8" s="79">
        <f t="shared" si="8"/>
        <v>0</v>
      </c>
      <c r="BF8" s="79">
        <f t="shared" si="8"/>
        <v>0</v>
      </c>
      <c r="BG8" s="79">
        <f t="shared" si="8"/>
        <v>0</v>
      </c>
      <c r="BH8" s="79">
        <f t="shared" si="8"/>
        <v>0</v>
      </c>
      <c r="BI8" s="79">
        <f t="shared" si="8"/>
        <v>71</v>
      </c>
      <c r="BJ8" s="79">
        <f>IFERROR(AVERAGE(BJ9:BJ999999),0)</f>
        <v>4</v>
      </c>
      <c r="BK8" s="79">
        <f t="shared" ref="BK8:DI8" si="9">SUM(BK9:BK999999)</f>
        <v>0</v>
      </c>
      <c r="BL8" s="79">
        <f t="shared" si="9"/>
        <v>106943</v>
      </c>
      <c r="BM8" s="79">
        <f t="shared" si="9"/>
        <v>8399</v>
      </c>
      <c r="BN8" s="79">
        <f t="shared" si="9"/>
        <v>15</v>
      </c>
      <c r="BO8" s="79">
        <f t="shared" si="9"/>
        <v>0</v>
      </c>
      <c r="BP8" s="79">
        <f t="shared" si="9"/>
        <v>1455</v>
      </c>
      <c r="BQ8" s="79">
        <f t="shared" si="9"/>
        <v>0</v>
      </c>
      <c r="BR8" s="79">
        <f t="shared" si="9"/>
        <v>3477</v>
      </c>
      <c r="BS8" s="79">
        <f t="shared" si="9"/>
        <v>7552</v>
      </c>
      <c r="BT8" s="79">
        <f t="shared" si="9"/>
        <v>0</v>
      </c>
      <c r="BU8" s="79">
        <f t="shared" si="9"/>
        <v>391</v>
      </c>
      <c r="BV8" s="79">
        <f t="shared" si="9"/>
        <v>160</v>
      </c>
      <c r="BW8" s="79">
        <f t="shared" si="9"/>
        <v>2</v>
      </c>
      <c r="BX8" s="79">
        <f t="shared" si="9"/>
        <v>2</v>
      </c>
      <c r="BY8" s="79">
        <f t="shared" si="9"/>
        <v>0</v>
      </c>
      <c r="BZ8" s="79">
        <f t="shared" si="9"/>
        <v>0</v>
      </c>
      <c r="CA8" s="79">
        <f t="shared" si="9"/>
        <v>1</v>
      </c>
      <c r="CB8" s="79">
        <f t="shared" si="9"/>
        <v>1</v>
      </c>
      <c r="CC8" s="79">
        <f t="shared" si="9"/>
        <v>0</v>
      </c>
      <c r="CD8" s="79">
        <f t="shared" si="9"/>
        <v>0</v>
      </c>
      <c r="CE8" s="79">
        <f t="shared" si="9"/>
        <v>4</v>
      </c>
      <c r="CF8" s="79">
        <f t="shared" si="9"/>
        <v>2</v>
      </c>
      <c r="CG8" s="79">
        <f t="shared" si="9"/>
        <v>0</v>
      </c>
      <c r="CH8" s="79">
        <f>SUM(CH9:CH999999)</f>
        <v>0</v>
      </c>
      <c r="CI8" s="79">
        <f>SUM(CI9:CI999999)</f>
        <v>0</v>
      </c>
      <c r="CJ8" s="79">
        <f>SUM(CJ9:CJ999999)</f>
        <v>0</v>
      </c>
      <c r="CK8" s="79">
        <f t="shared" si="9"/>
        <v>0</v>
      </c>
      <c r="CL8" s="79">
        <f t="shared" si="9"/>
        <v>0</v>
      </c>
      <c r="CM8" s="79">
        <f t="shared" si="9"/>
        <v>0</v>
      </c>
      <c r="CN8" s="79">
        <f t="shared" si="9"/>
        <v>1</v>
      </c>
      <c r="CO8" s="79">
        <f>SUM(CO9:CO999999)</f>
        <v>0</v>
      </c>
      <c r="CP8" s="79">
        <f>SUM(CP9:CP999999)</f>
        <v>0</v>
      </c>
      <c r="CQ8" s="79">
        <f t="shared" si="9"/>
        <v>0</v>
      </c>
      <c r="CR8" s="79">
        <f t="shared" si="9"/>
        <v>0</v>
      </c>
      <c r="CS8" s="79">
        <f t="shared" si="9"/>
        <v>0</v>
      </c>
      <c r="CT8" s="79">
        <f t="shared" si="9"/>
        <v>0</v>
      </c>
      <c r="CU8" s="79">
        <f t="shared" si="9"/>
        <v>126</v>
      </c>
      <c r="CV8" s="79">
        <f t="shared" si="9"/>
        <v>0</v>
      </c>
      <c r="CW8" s="79">
        <f t="shared" si="9"/>
        <v>3</v>
      </c>
      <c r="CX8" s="79">
        <f t="shared" si="9"/>
        <v>0</v>
      </c>
      <c r="CY8" s="79">
        <f t="shared" si="9"/>
        <v>0</v>
      </c>
      <c r="CZ8" s="79">
        <f t="shared" si="9"/>
        <v>0</v>
      </c>
      <c r="DA8" s="79">
        <f t="shared" si="9"/>
        <v>0</v>
      </c>
      <c r="DB8" s="79">
        <f t="shared" si="9"/>
        <v>0</v>
      </c>
      <c r="DC8" s="79">
        <f t="shared" si="9"/>
        <v>0</v>
      </c>
      <c r="DD8" s="79">
        <f t="shared" si="9"/>
        <v>0</v>
      </c>
      <c r="DE8" s="79">
        <f t="shared" si="9"/>
        <v>0</v>
      </c>
      <c r="DF8" s="79">
        <f t="shared" si="9"/>
        <v>0</v>
      </c>
      <c r="DG8" s="79">
        <f t="shared" si="9"/>
        <v>0</v>
      </c>
      <c r="DH8" s="79">
        <f t="shared" si="9"/>
        <v>0</v>
      </c>
      <c r="DI8" s="79">
        <f t="shared" si="9"/>
        <v>0</v>
      </c>
      <c r="DJ8" s="79">
        <f t="shared" ref="DJ8:FX8" si="10">SUM(DJ9:DJ999999)</f>
        <v>1</v>
      </c>
      <c r="DK8" s="79">
        <f t="shared" si="10"/>
        <v>0</v>
      </c>
      <c r="DL8" s="79">
        <f t="shared" si="10"/>
        <v>10</v>
      </c>
      <c r="DM8" s="79">
        <f t="shared" si="10"/>
        <v>0</v>
      </c>
      <c r="DN8" s="79">
        <f t="shared" si="10"/>
        <v>0</v>
      </c>
      <c r="DO8" s="79">
        <f t="shared" si="10"/>
        <v>25</v>
      </c>
      <c r="DP8" s="79">
        <f t="shared" si="10"/>
        <v>376</v>
      </c>
      <c r="DQ8" s="79">
        <f t="shared" si="10"/>
        <v>0</v>
      </c>
      <c r="DR8" s="79">
        <f t="shared" si="10"/>
        <v>0</v>
      </c>
      <c r="DS8" s="79">
        <f t="shared" si="10"/>
        <v>0</v>
      </c>
      <c r="DT8" s="79">
        <f t="shared" si="10"/>
        <v>0</v>
      </c>
      <c r="DU8" s="79">
        <f t="shared" si="10"/>
        <v>0</v>
      </c>
      <c r="DV8" s="79">
        <f t="shared" si="10"/>
        <v>0</v>
      </c>
      <c r="DW8" s="79">
        <f t="shared" si="10"/>
        <v>0</v>
      </c>
      <c r="DX8" s="79">
        <f t="shared" si="10"/>
        <v>0</v>
      </c>
      <c r="DY8" s="79">
        <f t="shared" si="10"/>
        <v>0</v>
      </c>
      <c r="DZ8" s="79">
        <f t="shared" si="10"/>
        <v>0</v>
      </c>
      <c r="EA8" s="79">
        <f t="shared" si="10"/>
        <v>0</v>
      </c>
      <c r="EB8" s="79">
        <f t="shared" si="10"/>
        <v>0</v>
      </c>
      <c r="EC8" s="79">
        <f t="shared" si="10"/>
        <v>0</v>
      </c>
      <c r="ED8" s="79">
        <f t="shared" si="10"/>
        <v>0</v>
      </c>
      <c r="EE8" s="79">
        <f t="shared" si="10"/>
        <v>0</v>
      </c>
      <c r="EF8" s="79">
        <f t="shared" si="10"/>
        <v>0</v>
      </c>
      <c r="EG8" s="79">
        <f t="shared" si="10"/>
        <v>0</v>
      </c>
      <c r="EH8" s="79">
        <f>SUM(EH9:EH999999)</f>
        <v>0</v>
      </c>
      <c r="EI8" s="79">
        <f t="shared" si="10"/>
        <v>0</v>
      </c>
      <c r="EJ8" s="79">
        <f t="shared" si="10"/>
        <v>0</v>
      </c>
      <c r="EK8" s="79">
        <f t="shared" si="10"/>
        <v>0</v>
      </c>
      <c r="EL8" s="79">
        <f t="shared" si="10"/>
        <v>0</v>
      </c>
      <c r="EM8" s="79">
        <f t="shared" si="10"/>
        <v>0</v>
      </c>
      <c r="EN8" s="79">
        <f t="shared" si="10"/>
        <v>0</v>
      </c>
      <c r="EO8" s="79">
        <f t="shared" si="10"/>
        <v>0</v>
      </c>
      <c r="EP8" s="79">
        <f t="shared" si="10"/>
        <v>0</v>
      </c>
      <c r="EQ8" s="79">
        <f t="shared" si="10"/>
        <v>0</v>
      </c>
      <c r="ER8" s="79">
        <f t="shared" si="10"/>
        <v>0</v>
      </c>
      <c r="ES8" s="79">
        <f t="shared" si="10"/>
        <v>0</v>
      </c>
      <c r="ET8" s="79">
        <f t="shared" si="10"/>
        <v>0</v>
      </c>
      <c r="EU8" s="79">
        <f t="shared" si="10"/>
        <v>0</v>
      </c>
      <c r="EV8" s="79">
        <f t="shared" si="10"/>
        <v>0</v>
      </c>
      <c r="EW8" s="79">
        <f t="shared" si="10"/>
        <v>0</v>
      </c>
      <c r="EX8" s="79">
        <f t="shared" si="10"/>
        <v>0</v>
      </c>
      <c r="EY8" s="79">
        <f t="shared" si="10"/>
        <v>0</v>
      </c>
      <c r="EZ8" s="79">
        <f t="shared" si="10"/>
        <v>0</v>
      </c>
      <c r="FA8" s="79">
        <f t="shared" si="10"/>
        <v>0</v>
      </c>
      <c r="FB8" s="79">
        <f t="shared" si="10"/>
        <v>0</v>
      </c>
      <c r="FC8" s="79">
        <f t="shared" si="10"/>
        <v>0</v>
      </c>
      <c r="FD8" s="79">
        <f t="shared" si="10"/>
        <v>0</v>
      </c>
      <c r="FE8" s="79">
        <f t="shared" si="10"/>
        <v>0</v>
      </c>
      <c r="FF8" s="81">
        <f t="shared" si="10"/>
        <v>0</v>
      </c>
      <c r="FG8" s="81">
        <f t="shared" si="10"/>
        <v>0</v>
      </c>
      <c r="FH8" s="81">
        <f t="shared" si="10"/>
        <v>0</v>
      </c>
      <c r="FI8" s="81">
        <f t="shared" si="10"/>
        <v>0</v>
      </c>
      <c r="FJ8" s="81">
        <f t="shared" si="10"/>
        <v>0</v>
      </c>
      <c r="FK8" s="81">
        <f t="shared" si="10"/>
        <v>0</v>
      </c>
      <c r="FL8" s="81">
        <f t="shared" si="10"/>
        <v>0</v>
      </c>
      <c r="FM8" s="81">
        <f t="shared" si="10"/>
        <v>0</v>
      </c>
      <c r="FN8" s="81">
        <f t="shared" si="10"/>
        <v>0</v>
      </c>
      <c r="FO8" s="81">
        <f t="shared" si="10"/>
        <v>0</v>
      </c>
      <c r="FP8" s="81">
        <f t="shared" si="10"/>
        <v>0</v>
      </c>
      <c r="FQ8" s="81">
        <f t="shared" si="10"/>
        <v>0</v>
      </c>
      <c r="FR8" s="79">
        <f t="shared" si="10"/>
        <v>0</v>
      </c>
      <c r="FS8" s="79">
        <f t="shared" si="10"/>
        <v>0</v>
      </c>
      <c r="FT8" s="79">
        <f t="shared" si="10"/>
        <v>0</v>
      </c>
      <c r="FU8" s="79">
        <f t="shared" si="10"/>
        <v>0</v>
      </c>
      <c r="FV8" s="79">
        <f t="shared" si="10"/>
        <v>0</v>
      </c>
      <c r="FW8" s="79">
        <f t="shared" si="10"/>
        <v>0</v>
      </c>
      <c r="FX8" s="79">
        <f t="shared" si="10"/>
        <v>0</v>
      </c>
      <c r="FY8" s="79">
        <f t="shared" ref="FY8:GC8" si="11">SUM(FY9:FY999999)</f>
        <v>0</v>
      </c>
      <c r="FZ8" s="79">
        <f t="shared" si="11"/>
        <v>0</v>
      </c>
      <c r="GA8" s="79">
        <f t="shared" si="11"/>
        <v>0</v>
      </c>
      <c r="GB8" s="79">
        <f t="shared" si="11"/>
        <v>0</v>
      </c>
      <c r="GC8" s="79">
        <f t="shared" si="11"/>
        <v>0</v>
      </c>
      <c r="GD8" s="82"/>
    </row>
    <row r="9" spans="1:186" ht="55.5" customHeight="1" x14ac:dyDescent="0.3">
      <c r="A9" s="83">
        <v>1</v>
      </c>
      <c r="B9" s="84" t="s">
        <v>111</v>
      </c>
      <c r="C9" s="85" t="s">
        <v>112</v>
      </c>
      <c r="D9" s="86">
        <v>1389512167</v>
      </c>
      <c r="E9" s="84" t="s">
        <v>113</v>
      </c>
      <c r="F9" s="84" t="s">
        <v>1</v>
      </c>
      <c r="G9" s="87">
        <f t="shared" ref="G9:G20" si="12">SUM(J9,L9,N9,O9,P9,T9,U9,V9,AN9,AP9,BA9,BC9,CO9,CQ9,CZ9,DB9,DK9,DM9,DP9,DR9,DY9,EA9,EK9,EM9,EV9,EX9,FG9,FI9,FR9,FT9)</f>
        <v>3682</v>
      </c>
      <c r="H9" s="87">
        <f t="shared" ref="H9:H20" si="13">SUM(K9,M9,Q9,R9,S9,W9,X9,Y9,AO9,AQ9,AR9,AS9,AU9,AX9,BB9,BD9,BK9,BL9,CP9,CR9,CS9,CT9,CU9,CV9,DA9,DC9,DD9,DE9,DF9,DG9,,DL9,DN9,DQ9,DS9,DZ9,EB9,EC9,ED9,EE9,FC9,FH9,FJ9,FK9,FL9,FM9,FN9,FO9,FQ9,FS9,FU9,FV9,FW9,FX9,FY9,FZ9,GC9,EL9,EN9,EO9,EP9,EQ9,ET9,EW9,EY9,EZ9,FA9,FB9,FD9,AT9,AV9,AW9,BE9,BF9,BG9,BH9,FP9,ER9,DH9,DT9,DU9,DV9,DW9,EF9,EG9,EI9,EH9,ES9,FE9,Z9,AA9,AB9,AC9,AD9,AE9,AF9,AG9,AH9,AI9,AJ9,AK9,GA9,GB9)</f>
        <v>10318</v>
      </c>
      <c r="I9" s="87">
        <f t="shared" ref="I9:I20" si="14">G9+H9</f>
        <v>14000</v>
      </c>
      <c r="J9" s="88">
        <v>0</v>
      </c>
      <c r="K9" s="89">
        <v>0</v>
      </c>
      <c r="L9" s="89">
        <v>0</v>
      </c>
      <c r="M9" s="88">
        <v>0</v>
      </c>
      <c r="N9" s="88">
        <v>0</v>
      </c>
      <c r="O9" s="89">
        <v>0</v>
      </c>
      <c r="P9" s="89">
        <v>0</v>
      </c>
      <c r="Q9" s="88">
        <v>0</v>
      </c>
      <c r="R9" s="88">
        <v>0</v>
      </c>
      <c r="S9" s="89">
        <v>0</v>
      </c>
      <c r="T9" s="88">
        <v>0</v>
      </c>
      <c r="U9" s="89">
        <v>0</v>
      </c>
      <c r="V9" s="89">
        <v>0</v>
      </c>
      <c r="W9" s="88">
        <v>0</v>
      </c>
      <c r="X9" s="88">
        <v>0</v>
      </c>
      <c r="Y9" s="89">
        <v>0</v>
      </c>
      <c r="Z9" s="88">
        <v>0</v>
      </c>
      <c r="AA9" s="89">
        <v>0</v>
      </c>
      <c r="AB9" s="89">
        <v>0</v>
      </c>
      <c r="AC9" s="88">
        <v>0</v>
      </c>
      <c r="AD9" s="88">
        <v>0</v>
      </c>
      <c r="AE9" s="89">
        <v>0</v>
      </c>
      <c r="AF9" s="88">
        <v>0</v>
      </c>
      <c r="AG9" s="89">
        <v>0</v>
      </c>
      <c r="AH9" s="89">
        <v>0</v>
      </c>
      <c r="AI9" s="88">
        <v>0</v>
      </c>
      <c r="AJ9" s="88">
        <v>0</v>
      </c>
      <c r="AK9" s="89">
        <v>0</v>
      </c>
      <c r="AL9" s="89">
        <v>0</v>
      </c>
      <c r="AM9" s="88"/>
      <c r="AN9" s="88">
        <v>3682</v>
      </c>
      <c r="AO9" s="89">
        <v>0</v>
      </c>
      <c r="AP9" s="88">
        <v>0</v>
      </c>
      <c r="AQ9" s="89">
        <v>0</v>
      </c>
      <c r="AR9" s="89">
        <v>0</v>
      </c>
      <c r="AS9" s="88">
        <v>0</v>
      </c>
      <c r="AT9" s="88">
        <v>0</v>
      </c>
      <c r="AU9" s="89">
        <v>0</v>
      </c>
      <c r="AV9" s="89">
        <v>0</v>
      </c>
      <c r="AW9" s="88">
        <v>0</v>
      </c>
      <c r="AX9" s="88">
        <v>0</v>
      </c>
      <c r="AY9" s="88">
        <v>1052</v>
      </c>
      <c r="AZ9" s="88">
        <v>3.5</v>
      </c>
      <c r="BA9" s="89">
        <v>0</v>
      </c>
      <c r="BB9" s="89">
        <v>0</v>
      </c>
      <c r="BC9" s="88">
        <v>0</v>
      </c>
      <c r="BD9" s="88">
        <v>0</v>
      </c>
      <c r="BE9" s="89">
        <v>0</v>
      </c>
      <c r="BF9" s="89">
        <v>0</v>
      </c>
      <c r="BG9" s="88">
        <v>0</v>
      </c>
      <c r="BH9" s="88">
        <v>0</v>
      </c>
      <c r="BI9" s="89">
        <v>0</v>
      </c>
      <c r="BJ9" s="88"/>
      <c r="BK9" s="89">
        <v>0</v>
      </c>
      <c r="BL9" s="89">
        <v>10318</v>
      </c>
      <c r="BM9" s="88">
        <v>84</v>
      </c>
      <c r="BN9" s="88">
        <v>5</v>
      </c>
      <c r="BO9" s="89">
        <v>0</v>
      </c>
      <c r="BP9" s="89">
        <v>1000</v>
      </c>
      <c r="BQ9" s="89">
        <v>0</v>
      </c>
      <c r="BR9" s="88">
        <v>462</v>
      </c>
      <c r="BS9" s="89">
        <v>2000</v>
      </c>
      <c r="BT9" s="89">
        <v>0</v>
      </c>
      <c r="BU9" s="88">
        <v>0</v>
      </c>
      <c r="BV9" s="88">
        <v>0</v>
      </c>
      <c r="BW9" s="89">
        <v>0</v>
      </c>
      <c r="BX9" s="89">
        <v>0</v>
      </c>
      <c r="BY9" s="88">
        <v>0</v>
      </c>
      <c r="BZ9" s="88">
        <v>0</v>
      </c>
      <c r="CA9" s="89">
        <v>0</v>
      </c>
      <c r="CB9" s="88">
        <v>0</v>
      </c>
      <c r="CC9" s="89">
        <v>0</v>
      </c>
      <c r="CD9" s="89">
        <v>0</v>
      </c>
      <c r="CE9" s="88">
        <v>0</v>
      </c>
      <c r="CF9" s="88">
        <v>1</v>
      </c>
      <c r="CG9" s="89">
        <v>0</v>
      </c>
      <c r="CH9" s="89">
        <v>0</v>
      </c>
      <c r="CI9" s="88">
        <v>0</v>
      </c>
      <c r="CJ9" s="88">
        <v>0</v>
      </c>
      <c r="CK9" s="89">
        <v>0</v>
      </c>
      <c r="CL9" s="88">
        <v>0</v>
      </c>
      <c r="CM9" s="89">
        <v>0</v>
      </c>
      <c r="CN9" s="89">
        <v>0</v>
      </c>
      <c r="CO9" s="88">
        <v>0</v>
      </c>
      <c r="CP9" s="88">
        <v>0</v>
      </c>
      <c r="CQ9" s="89">
        <v>0</v>
      </c>
      <c r="CR9" s="89">
        <v>0</v>
      </c>
      <c r="CS9" s="88">
        <v>0</v>
      </c>
      <c r="CT9" s="88">
        <v>0</v>
      </c>
      <c r="CU9" s="89">
        <v>0</v>
      </c>
      <c r="CV9" s="88">
        <v>0</v>
      </c>
      <c r="CW9" s="89">
        <v>0</v>
      </c>
      <c r="CX9" s="89">
        <v>0</v>
      </c>
      <c r="CY9" s="88">
        <v>0</v>
      </c>
      <c r="CZ9" s="88">
        <v>0</v>
      </c>
      <c r="DA9" s="89">
        <v>0</v>
      </c>
      <c r="DB9" s="89">
        <v>0</v>
      </c>
      <c r="DC9" s="88">
        <v>0</v>
      </c>
      <c r="DD9" s="88">
        <v>0</v>
      </c>
      <c r="DE9" s="89">
        <v>0</v>
      </c>
      <c r="DF9" s="88">
        <v>0</v>
      </c>
      <c r="DG9" s="89">
        <v>0</v>
      </c>
      <c r="DH9" s="89">
        <v>0</v>
      </c>
      <c r="DI9" s="88">
        <v>0</v>
      </c>
      <c r="DJ9" s="88">
        <v>0</v>
      </c>
      <c r="DK9" s="89">
        <v>0</v>
      </c>
      <c r="DL9" s="89">
        <v>0</v>
      </c>
      <c r="DM9" s="88">
        <v>0</v>
      </c>
      <c r="DN9" s="88">
        <v>0</v>
      </c>
      <c r="DO9" s="89">
        <v>0</v>
      </c>
      <c r="DP9" s="88">
        <v>0</v>
      </c>
      <c r="DQ9" s="89">
        <v>0</v>
      </c>
      <c r="DR9" s="89">
        <v>0</v>
      </c>
      <c r="DS9" s="88">
        <v>0</v>
      </c>
      <c r="DT9" s="88">
        <v>0</v>
      </c>
      <c r="DU9" s="89">
        <v>0</v>
      </c>
      <c r="DV9" s="89">
        <v>0</v>
      </c>
      <c r="DW9" s="88">
        <v>0</v>
      </c>
      <c r="DX9" s="88">
        <v>0</v>
      </c>
      <c r="DY9" s="89">
        <v>0</v>
      </c>
      <c r="DZ9" s="88">
        <v>0</v>
      </c>
      <c r="EA9" s="89">
        <v>0</v>
      </c>
      <c r="EB9" s="89">
        <v>0</v>
      </c>
      <c r="EC9" s="88">
        <v>0</v>
      </c>
      <c r="ED9" s="88">
        <v>0</v>
      </c>
      <c r="EE9" s="89">
        <v>0</v>
      </c>
      <c r="EF9" s="89">
        <v>0</v>
      </c>
      <c r="EG9" s="88">
        <v>0</v>
      </c>
      <c r="EH9" s="88">
        <v>0</v>
      </c>
      <c r="EI9" s="88">
        <v>0</v>
      </c>
      <c r="EJ9" s="89">
        <v>0</v>
      </c>
      <c r="EK9" s="88">
        <v>0</v>
      </c>
      <c r="EL9" s="89">
        <v>0</v>
      </c>
      <c r="EM9" s="89">
        <v>0</v>
      </c>
      <c r="EN9" s="88">
        <v>0</v>
      </c>
      <c r="EO9" s="88">
        <v>0</v>
      </c>
      <c r="EP9" s="89">
        <v>0</v>
      </c>
      <c r="EQ9" s="89">
        <v>0</v>
      </c>
      <c r="ER9" s="88">
        <v>0</v>
      </c>
      <c r="ES9" s="89">
        <v>0</v>
      </c>
      <c r="ET9" s="88">
        <v>0</v>
      </c>
      <c r="EU9" s="89">
        <v>0</v>
      </c>
      <c r="EV9" s="88">
        <v>0</v>
      </c>
      <c r="EW9" s="89">
        <v>0</v>
      </c>
      <c r="EX9" s="89">
        <v>0</v>
      </c>
      <c r="EY9" s="88">
        <v>0</v>
      </c>
      <c r="EZ9" s="88">
        <v>0</v>
      </c>
      <c r="FA9" s="89">
        <v>0</v>
      </c>
      <c r="FB9" s="89">
        <v>0</v>
      </c>
      <c r="FC9" s="88">
        <v>0</v>
      </c>
      <c r="FD9" s="88">
        <v>0</v>
      </c>
      <c r="FE9" s="89">
        <v>0</v>
      </c>
      <c r="FF9" s="89">
        <v>0</v>
      </c>
      <c r="FG9" s="88">
        <v>0</v>
      </c>
      <c r="FH9" s="89">
        <v>0</v>
      </c>
      <c r="FI9" s="89">
        <v>0</v>
      </c>
      <c r="FJ9" s="88">
        <v>0</v>
      </c>
      <c r="FK9" s="88">
        <v>0</v>
      </c>
      <c r="FL9" s="89">
        <v>0</v>
      </c>
      <c r="FM9" s="89">
        <v>0</v>
      </c>
      <c r="FN9" s="88">
        <v>0</v>
      </c>
      <c r="FO9" s="88">
        <v>0</v>
      </c>
      <c r="FP9" s="89">
        <v>0</v>
      </c>
      <c r="FQ9" s="88">
        <v>0</v>
      </c>
      <c r="FR9" s="89">
        <v>0</v>
      </c>
      <c r="FS9" s="89">
        <v>0</v>
      </c>
      <c r="FT9" s="88">
        <v>0</v>
      </c>
      <c r="FU9" s="88">
        <v>0</v>
      </c>
      <c r="FV9" s="89">
        <v>0</v>
      </c>
      <c r="FW9" s="89">
        <v>0</v>
      </c>
      <c r="FX9" s="88">
        <v>0</v>
      </c>
      <c r="FY9" s="88">
        <v>0</v>
      </c>
      <c r="FZ9" s="89">
        <v>0</v>
      </c>
      <c r="GA9" s="89">
        <v>0</v>
      </c>
      <c r="GB9" s="88">
        <v>0</v>
      </c>
      <c r="GC9" s="88">
        <v>0</v>
      </c>
      <c r="GD9" s="82"/>
    </row>
    <row r="10" spans="1:186" ht="55.5" customHeight="1" x14ac:dyDescent="0.3">
      <c r="A10" s="83">
        <v>2</v>
      </c>
      <c r="B10" s="84" t="s">
        <v>111</v>
      </c>
      <c r="C10" s="85" t="s">
        <v>114</v>
      </c>
      <c r="D10" s="86">
        <v>1389512171</v>
      </c>
      <c r="E10" s="84" t="s">
        <v>113</v>
      </c>
      <c r="F10" s="84" t="s">
        <v>1</v>
      </c>
      <c r="G10" s="87">
        <f t="shared" si="12"/>
        <v>5894</v>
      </c>
      <c r="H10" s="87">
        <f t="shared" si="13"/>
        <v>5775</v>
      </c>
      <c r="I10" s="87">
        <f t="shared" si="14"/>
        <v>11669</v>
      </c>
      <c r="J10" s="88">
        <v>0</v>
      </c>
      <c r="K10" s="89">
        <v>0</v>
      </c>
      <c r="L10" s="89">
        <v>0</v>
      </c>
      <c r="M10" s="88">
        <v>0</v>
      </c>
      <c r="N10" s="88">
        <v>0</v>
      </c>
      <c r="O10" s="89">
        <v>0</v>
      </c>
      <c r="P10" s="89">
        <v>0</v>
      </c>
      <c r="Q10" s="88">
        <v>0</v>
      </c>
      <c r="R10" s="88">
        <v>0</v>
      </c>
      <c r="S10" s="89">
        <v>0</v>
      </c>
      <c r="T10" s="88">
        <v>0</v>
      </c>
      <c r="U10" s="89">
        <v>0</v>
      </c>
      <c r="V10" s="89">
        <v>0</v>
      </c>
      <c r="W10" s="88">
        <v>0</v>
      </c>
      <c r="X10" s="88">
        <v>0</v>
      </c>
      <c r="Y10" s="89">
        <v>0</v>
      </c>
      <c r="Z10" s="88">
        <v>0</v>
      </c>
      <c r="AA10" s="89">
        <v>0</v>
      </c>
      <c r="AB10" s="89">
        <v>0</v>
      </c>
      <c r="AC10" s="88">
        <v>0</v>
      </c>
      <c r="AD10" s="88">
        <v>0</v>
      </c>
      <c r="AE10" s="89">
        <v>0</v>
      </c>
      <c r="AF10" s="88">
        <v>0</v>
      </c>
      <c r="AG10" s="89">
        <v>0</v>
      </c>
      <c r="AH10" s="89">
        <v>0</v>
      </c>
      <c r="AI10" s="88">
        <v>0</v>
      </c>
      <c r="AJ10" s="88">
        <v>0</v>
      </c>
      <c r="AK10" s="89">
        <v>0</v>
      </c>
      <c r="AL10" s="89">
        <v>0</v>
      </c>
      <c r="AM10" s="88"/>
      <c r="AN10" s="88">
        <v>5894</v>
      </c>
      <c r="AO10" s="89">
        <v>0</v>
      </c>
      <c r="AP10" s="88">
        <v>0</v>
      </c>
      <c r="AQ10" s="89">
        <v>0</v>
      </c>
      <c r="AR10" s="89">
        <v>0</v>
      </c>
      <c r="AS10" s="88">
        <v>0</v>
      </c>
      <c r="AT10" s="88">
        <v>0</v>
      </c>
      <c r="AU10" s="89">
        <v>0</v>
      </c>
      <c r="AV10" s="89">
        <v>0</v>
      </c>
      <c r="AW10" s="88">
        <v>0</v>
      </c>
      <c r="AX10" s="88">
        <v>0</v>
      </c>
      <c r="AY10" s="88">
        <v>1370</v>
      </c>
      <c r="AZ10" s="88">
        <v>4.3</v>
      </c>
      <c r="BA10" s="89">
        <v>0</v>
      </c>
      <c r="BB10" s="89">
        <v>0</v>
      </c>
      <c r="BC10" s="88">
        <v>0</v>
      </c>
      <c r="BD10" s="88">
        <v>0</v>
      </c>
      <c r="BE10" s="89">
        <v>0</v>
      </c>
      <c r="BF10" s="89">
        <v>0</v>
      </c>
      <c r="BG10" s="88">
        <v>0</v>
      </c>
      <c r="BH10" s="88">
        <v>0</v>
      </c>
      <c r="BI10" s="89">
        <v>0</v>
      </c>
      <c r="BJ10" s="88"/>
      <c r="BK10" s="89">
        <v>0</v>
      </c>
      <c r="BL10" s="89">
        <v>5649</v>
      </c>
      <c r="BM10" s="88">
        <v>140</v>
      </c>
      <c r="BN10" s="88">
        <v>10</v>
      </c>
      <c r="BO10" s="89">
        <v>0</v>
      </c>
      <c r="BP10" s="89">
        <v>455</v>
      </c>
      <c r="BQ10" s="89">
        <v>0</v>
      </c>
      <c r="BR10" s="88">
        <v>1515</v>
      </c>
      <c r="BS10" s="89">
        <v>2622</v>
      </c>
      <c r="BT10" s="89">
        <v>0</v>
      </c>
      <c r="BU10" s="88">
        <v>90</v>
      </c>
      <c r="BV10" s="88">
        <v>0</v>
      </c>
      <c r="BW10" s="89">
        <v>2</v>
      </c>
      <c r="BX10" s="89">
        <v>2</v>
      </c>
      <c r="BY10" s="88">
        <v>0</v>
      </c>
      <c r="BZ10" s="88">
        <v>0</v>
      </c>
      <c r="CA10" s="89">
        <v>1</v>
      </c>
      <c r="CB10" s="88">
        <v>1</v>
      </c>
      <c r="CC10" s="89">
        <v>0</v>
      </c>
      <c r="CD10" s="89">
        <v>0</v>
      </c>
      <c r="CE10" s="88">
        <v>0</v>
      </c>
      <c r="CF10" s="88">
        <v>0</v>
      </c>
      <c r="CG10" s="89">
        <v>0</v>
      </c>
      <c r="CH10" s="89">
        <v>0</v>
      </c>
      <c r="CI10" s="88">
        <v>0</v>
      </c>
      <c r="CJ10" s="88">
        <v>0</v>
      </c>
      <c r="CK10" s="89">
        <v>0</v>
      </c>
      <c r="CL10" s="88">
        <v>0</v>
      </c>
      <c r="CM10" s="89">
        <v>0</v>
      </c>
      <c r="CN10" s="89">
        <v>1</v>
      </c>
      <c r="CO10" s="88">
        <v>0</v>
      </c>
      <c r="CP10" s="88">
        <v>0</v>
      </c>
      <c r="CQ10" s="89">
        <v>0</v>
      </c>
      <c r="CR10" s="89">
        <v>0</v>
      </c>
      <c r="CS10" s="88">
        <v>0</v>
      </c>
      <c r="CT10" s="88">
        <v>0</v>
      </c>
      <c r="CU10" s="89">
        <v>126</v>
      </c>
      <c r="CV10" s="88">
        <v>0</v>
      </c>
      <c r="CW10" s="89">
        <v>3</v>
      </c>
      <c r="CX10" s="89">
        <v>0</v>
      </c>
      <c r="CY10" s="88">
        <v>0</v>
      </c>
      <c r="CZ10" s="88">
        <v>0</v>
      </c>
      <c r="DA10" s="89">
        <v>0</v>
      </c>
      <c r="DB10" s="89">
        <v>0</v>
      </c>
      <c r="DC10" s="88">
        <v>0</v>
      </c>
      <c r="DD10" s="88">
        <v>0</v>
      </c>
      <c r="DE10" s="89">
        <v>0</v>
      </c>
      <c r="DF10" s="88">
        <v>0</v>
      </c>
      <c r="DG10" s="89">
        <v>0</v>
      </c>
      <c r="DH10" s="89">
        <v>0</v>
      </c>
      <c r="DI10" s="88">
        <v>0</v>
      </c>
      <c r="DJ10" s="88">
        <v>0</v>
      </c>
      <c r="DK10" s="89">
        <v>0</v>
      </c>
      <c r="DL10" s="89">
        <v>0</v>
      </c>
      <c r="DM10" s="88">
        <v>0</v>
      </c>
      <c r="DN10" s="88">
        <v>0</v>
      </c>
      <c r="DO10" s="89">
        <v>0</v>
      </c>
      <c r="DP10" s="88">
        <v>0</v>
      </c>
      <c r="DQ10" s="89">
        <v>0</v>
      </c>
      <c r="DR10" s="89">
        <v>0</v>
      </c>
      <c r="DS10" s="88">
        <v>0</v>
      </c>
      <c r="DT10" s="88">
        <v>0</v>
      </c>
      <c r="DU10" s="89">
        <v>0</v>
      </c>
      <c r="DV10" s="89">
        <v>0</v>
      </c>
      <c r="DW10" s="88">
        <v>0</v>
      </c>
      <c r="DX10" s="88">
        <v>0</v>
      </c>
      <c r="DY10" s="89">
        <v>0</v>
      </c>
      <c r="DZ10" s="88">
        <v>0</v>
      </c>
      <c r="EA10" s="89">
        <v>0</v>
      </c>
      <c r="EB10" s="89">
        <v>0</v>
      </c>
      <c r="EC10" s="88">
        <v>0</v>
      </c>
      <c r="ED10" s="88">
        <v>0</v>
      </c>
      <c r="EE10" s="89">
        <v>0</v>
      </c>
      <c r="EF10" s="89">
        <v>0</v>
      </c>
      <c r="EG10" s="88">
        <v>0</v>
      </c>
      <c r="EH10" s="88">
        <v>0</v>
      </c>
      <c r="EI10" s="88">
        <v>0</v>
      </c>
      <c r="EJ10" s="89">
        <v>0</v>
      </c>
      <c r="EK10" s="88">
        <v>0</v>
      </c>
      <c r="EL10" s="89">
        <v>0</v>
      </c>
      <c r="EM10" s="89">
        <v>0</v>
      </c>
      <c r="EN10" s="88">
        <v>0</v>
      </c>
      <c r="EO10" s="88">
        <v>0</v>
      </c>
      <c r="EP10" s="89">
        <v>0</v>
      </c>
      <c r="EQ10" s="89">
        <v>0</v>
      </c>
      <c r="ER10" s="88">
        <v>0</v>
      </c>
      <c r="ES10" s="89">
        <v>0</v>
      </c>
      <c r="ET10" s="88">
        <v>0</v>
      </c>
      <c r="EU10" s="89">
        <v>0</v>
      </c>
      <c r="EV10" s="88">
        <v>0</v>
      </c>
      <c r="EW10" s="89">
        <v>0</v>
      </c>
      <c r="EX10" s="89">
        <v>0</v>
      </c>
      <c r="EY10" s="88">
        <v>0</v>
      </c>
      <c r="EZ10" s="88">
        <v>0</v>
      </c>
      <c r="FA10" s="89">
        <v>0</v>
      </c>
      <c r="FB10" s="89">
        <v>0</v>
      </c>
      <c r="FC10" s="88">
        <v>0</v>
      </c>
      <c r="FD10" s="88">
        <v>0</v>
      </c>
      <c r="FE10" s="89">
        <v>0</v>
      </c>
      <c r="FF10" s="89">
        <v>0</v>
      </c>
      <c r="FG10" s="88">
        <v>0</v>
      </c>
      <c r="FH10" s="89">
        <v>0</v>
      </c>
      <c r="FI10" s="89">
        <v>0</v>
      </c>
      <c r="FJ10" s="88">
        <v>0</v>
      </c>
      <c r="FK10" s="88">
        <v>0</v>
      </c>
      <c r="FL10" s="89">
        <v>0</v>
      </c>
      <c r="FM10" s="89">
        <v>0</v>
      </c>
      <c r="FN10" s="88">
        <v>0</v>
      </c>
      <c r="FO10" s="88">
        <v>0</v>
      </c>
      <c r="FP10" s="89">
        <v>0</v>
      </c>
      <c r="FQ10" s="88">
        <v>0</v>
      </c>
      <c r="FR10" s="89">
        <v>0</v>
      </c>
      <c r="FS10" s="89">
        <v>0</v>
      </c>
      <c r="FT10" s="88">
        <v>0</v>
      </c>
      <c r="FU10" s="88">
        <v>0</v>
      </c>
      <c r="FV10" s="89">
        <v>0</v>
      </c>
      <c r="FW10" s="89">
        <v>0</v>
      </c>
      <c r="FX10" s="88">
        <v>0</v>
      </c>
      <c r="FY10" s="88">
        <v>0</v>
      </c>
      <c r="FZ10" s="89">
        <v>0</v>
      </c>
      <c r="GA10" s="89">
        <v>0</v>
      </c>
      <c r="GB10" s="88">
        <v>0</v>
      </c>
      <c r="GC10" s="88">
        <v>0</v>
      </c>
      <c r="GD10" s="82"/>
    </row>
    <row r="11" spans="1:186" ht="55.5" customHeight="1" x14ac:dyDescent="0.3">
      <c r="A11" s="83">
        <v>3</v>
      </c>
      <c r="B11" s="84" t="s">
        <v>111</v>
      </c>
      <c r="C11" s="86" t="s">
        <v>115</v>
      </c>
      <c r="D11" s="86">
        <v>1512667178</v>
      </c>
      <c r="E11" s="84" t="s">
        <v>116</v>
      </c>
      <c r="F11" s="84" t="s">
        <v>0</v>
      </c>
      <c r="G11" s="87">
        <f t="shared" si="12"/>
        <v>498</v>
      </c>
      <c r="H11" s="87">
        <f t="shared" si="13"/>
        <v>8523</v>
      </c>
      <c r="I11" s="87">
        <f t="shared" si="14"/>
        <v>9021</v>
      </c>
      <c r="J11" s="88">
        <v>0</v>
      </c>
      <c r="K11" s="89">
        <v>0</v>
      </c>
      <c r="L11" s="89">
        <v>0</v>
      </c>
      <c r="M11" s="88">
        <v>0</v>
      </c>
      <c r="N11" s="88">
        <v>0</v>
      </c>
      <c r="O11" s="89">
        <v>0</v>
      </c>
      <c r="P11" s="89">
        <v>0</v>
      </c>
      <c r="Q11" s="88">
        <v>0</v>
      </c>
      <c r="R11" s="88">
        <v>0</v>
      </c>
      <c r="S11" s="89">
        <v>0</v>
      </c>
      <c r="T11" s="88">
        <v>0</v>
      </c>
      <c r="U11" s="89">
        <v>0</v>
      </c>
      <c r="V11" s="89">
        <v>0</v>
      </c>
      <c r="W11" s="88">
        <v>0</v>
      </c>
      <c r="X11" s="88">
        <v>0</v>
      </c>
      <c r="Y11" s="89">
        <v>0</v>
      </c>
      <c r="Z11" s="88">
        <v>0</v>
      </c>
      <c r="AA11" s="89">
        <v>0</v>
      </c>
      <c r="AB11" s="89">
        <v>0</v>
      </c>
      <c r="AC11" s="88">
        <v>0</v>
      </c>
      <c r="AD11" s="88">
        <v>0</v>
      </c>
      <c r="AE11" s="89">
        <v>0</v>
      </c>
      <c r="AF11" s="88">
        <v>0</v>
      </c>
      <c r="AG11" s="89">
        <v>0</v>
      </c>
      <c r="AH11" s="89">
        <v>0</v>
      </c>
      <c r="AI11" s="88">
        <v>0</v>
      </c>
      <c r="AJ11" s="88">
        <v>0</v>
      </c>
      <c r="AK11" s="89">
        <v>0</v>
      </c>
      <c r="AL11" s="89">
        <v>0</v>
      </c>
      <c r="AM11" s="88"/>
      <c r="AN11" s="88">
        <v>498</v>
      </c>
      <c r="AO11" s="89">
        <v>0</v>
      </c>
      <c r="AP11" s="88">
        <v>0</v>
      </c>
      <c r="AQ11" s="89">
        <v>0</v>
      </c>
      <c r="AR11" s="89">
        <v>0</v>
      </c>
      <c r="AS11" s="88">
        <v>0</v>
      </c>
      <c r="AT11" s="88">
        <v>0</v>
      </c>
      <c r="AU11" s="89">
        <v>0</v>
      </c>
      <c r="AV11" s="89">
        <v>0</v>
      </c>
      <c r="AW11" s="88">
        <v>0</v>
      </c>
      <c r="AX11" s="88">
        <v>0</v>
      </c>
      <c r="AY11" s="88">
        <v>249</v>
      </c>
      <c r="AZ11" s="88">
        <v>2</v>
      </c>
      <c r="BA11" s="89">
        <v>0</v>
      </c>
      <c r="BB11" s="89">
        <v>0</v>
      </c>
      <c r="BC11" s="88">
        <v>0</v>
      </c>
      <c r="BD11" s="88">
        <v>0</v>
      </c>
      <c r="BE11" s="89">
        <v>0</v>
      </c>
      <c r="BF11" s="89">
        <v>0</v>
      </c>
      <c r="BG11" s="88">
        <v>0</v>
      </c>
      <c r="BH11" s="88">
        <v>0</v>
      </c>
      <c r="BI11" s="89">
        <v>0</v>
      </c>
      <c r="BJ11" s="88"/>
      <c r="BK11" s="89">
        <v>0</v>
      </c>
      <c r="BL11" s="89">
        <v>8523</v>
      </c>
      <c r="BM11" s="88">
        <v>130</v>
      </c>
      <c r="BN11" s="88">
        <v>0</v>
      </c>
      <c r="BO11" s="89">
        <v>0</v>
      </c>
      <c r="BP11" s="89">
        <v>0</v>
      </c>
      <c r="BQ11" s="89">
        <v>0</v>
      </c>
      <c r="BR11" s="88">
        <v>0</v>
      </c>
      <c r="BS11" s="89">
        <v>74</v>
      </c>
      <c r="BT11" s="89">
        <v>0</v>
      </c>
      <c r="BU11" s="88">
        <v>0</v>
      </c>
      <c r="BV11" s="88">
        <v>0</v>
      </c>
      <c r="BW11" s="89">
        <v>0</v>
      </c>
      <c r="BX11" s="89">
        <v>0</v>
      </c>
      <c r="BY11" s="88">
        <v>0</v>
      </c>
      <c r="BZ11" s="88">
        <v>0</v>
      </c>
      <c r="CA11" s="89">
        <v>0</v>
      </c>
      <c r="CB11" s="88">
        <v>0</v>
      </c>
      <c r="CC11" s="89">
        <v>0</v>
      </c>
      <c r="CD11" s="89">
        <v>0</v>
      </c>
      <c r="CE11" s="88">
        <v>0</v>
      </c>
      <c r="CF11" s="88">
        <v>0</v>
      </c>
      <c r="CG11" s="89">
        <v>0</v>
      </c>
      <c r="CH11" s="89">
        <v>0</v>
      </c>
      <c r="CI11" s="88">
        <v>0</v>
      </c>
      <c r="CJ11" s="88">
        <v>0</v>
      </c>
      <c r="CK11" s="89">
        <v>0</v>
      </c>
      <c r="CL11" s="88">
        <v>0</v>
      </c>
      <c r="CM11" s="89">
        <v>0</v>
      </c>
      <c r="CN11" s="89">
        <v>0</v>
      </c>
      <c r="CO11" s="88">
        <v>0</v>
      </c>
      <c r="CP11" s="88">
        <v>0</v>
      </c>
      <c r="CQ11" s="89">
        <v>0</v>
      </c>
      <c r="CR11" s="89">
        <v>0</v>
      </c>
      <c r="CS11" s="88">
        <v>0</v>
      </c>
      <c r="CT11" s="88">
        <v>0</v>
      </c>
      <c r="CU11" s="89">
        <v>0</v>
      </c>
      <c r="CV11" s="88">
        <v>0</v>
      </c>
      <c r="CW11" s="89">
        <v>0</v>
      </c>
      <c r="CX11" s="89">
        <v>0</v>
      </c>
      <c r="CY11" s="88">
        <v>0</v>
      </c>
      <c r="CZ11" s="88">
        <v>0</v>
      </c>
      <c r="DA11" s="89">
        <v>0</v>
      </c>
      <c r="DB11" s="89">
        <v>0</v>
      </c>
      <c r="DC11" s="88">
        <v>0</v>
      </c>
      <c r="DD11" s="88">
        <v>0</v>
      </c>
      <c r="DE11" s="89">
        <v>0</v>
      </c>
      <c r="DF11" s="88">
        <v>0</v>
      </c>
      <c r="DG11" s="89">
        <v>0</v>
      </c>
      <c r="DH11" s="89">
        <v>0</v>
      </c>
      <c r="DI11" s="88">
        <v>0</v>
      </c>
      <c r="DJ11" s="88">
        <v>0</v>
      </c>
      <c r="DK11" s="89">
        <v>0</v>
      </c>
      <c r="DL11" s="89">
        <v>0</v>
      </c>
      <c r="DM11" s="88">
        <v>0</v>
      </c>
      <c r="DN11" s="88">
        <v>0</v>
      </c>
      <c r="DO11" s="89">
        <v>0</v>
      </c>
      <c r="DP11" s="88">
        <v>0</v>
      </c>
      <c r="DQ11" s="89">
        <v>0</v>
      </c>
      <c r="DR11" s="89">
        <v>0</v>
      </c>
      <c r="DS11" s="88">
        <v>0</v>
      </c>
      <c r="DT11" s="88">
        <v>0</v>
      </c>
      <c r="DU11" s="89">
        <v>0</v>
      </c>
      <c r="DV11" s="89">
        <v>0</v>
      </c>
      <c r="DW11" s="88">
        <v>0</v>
      </c>
      <c r="DX11" s="88">
        <v>0</v>
      </c>
      <c r="DY11" s="89">
        <v>0</v>
      </c>
      <c r="DZ11" s="88">
        <v>0</v>
      </c>
      <c r="EA11" s="89">
        <v>0</v>
      </c>
      <c r="EB11" s="89">
        <v>0</v>
      </c>
      <c r="EC11" s="88">
        <v>0</v>
      </c>
      <c r="ED11" s="88">
        <v>0</v>
      </c>
      <c r="EE11" s="89">
        <v>0</v>
      </c>
      <c r="EF11" s="89">
        <v>0</v>
      </c>
      <c r="EG11" s="88">
        <v>0</v>
      </c>
      <c r="EH11" s="88">
        <v>0</v>
      </c>
      <c r="EI11" s="88">
        <v>0</v>
      </c>
      <c r="EJ11" s="89">
        <v>0</v>
      </c>
      <c r="EK11" s="88">
        <v>0</v>
      </c>
      <c r="EL11" s="89">
        <v>0</v>
      </c>
      <c r="EM11" s="89">
        <v>0</v>
      </c>
      <c r="EN11" s="88">
        <v>0</v>
      </c>
      <c r="EO11" s="88">
        <v>0</v>
      </c>
      <c r="EP11" s="89">
        <v>0</v>
      </c>
      <c r="EQ11" s="89">
        <v>0</v>
      </c>
      <c r="ER11" s="88">
        <v>0</v>
      </c>
      <c r="ES11" s="89">
        <v>0</v>
      </c>
      <c r="ET11" s="88">
        <v>0</v>
      </c>
      <c r="EU11" s="89">
        <v>0</v>
      </c>
      <c r="EV11" s="88">
        <v>0</v>
      </c>
      <c r="EW11" s="89">
        <v>0</v>
      </c>
      <c r="EX11" s="89">
        <v>0</v>
      </c>
      <c r="EY11" s="88">
        <v>0</v>
      </c>
      <c r="EZ11" s="88">
        <v>0</v>
      </c>
      <c r="FA11" s="89">
        <v>0</v>
      </c>
      <c r="FB11" s="89">
        <v>0</v>
      </c>
      <c r="FC11" s="88">
        <v>0</v>
      </c>
      <c r="FD11" s="88">
        <v>0</v>
      </c>
      <c r="FE11" s="89">
        <v>0</v>
      </c>
      <c r="FF11" s="89">
        <v>0</v>
      </c>
      <c r="FG11" s="88">
        <v>0</v>
      </c>
      <c r="FH11" s="89">
        <v>0</v>
      </c>
      <c r="FI11" s="89">
        <v>0</v>
      </c>
      <c r="FJ11" s="88">
        <v>0</v>
      </c>
      <c r="FK11" s="88">
        <v>0</v>
      </c>
      <c r="FL11" s="89">
        <v>0</v>
      </c>
      <c r="FM11" s="89">
        <v>0</v>
      </c>
      <c r="FN11" s="88">
        <v>0</v>
      </c>
      <c r="FO11" s="88">
        <v>0</v>
      </c>
      <c r="FP11" s="89">
        <v>0</v>
      </c>
      <c r="FQ11" s="88">
        <v>0</v>
      </c>
      <c r="FR11" s="89">
        <v>0</v>
      </c>
      <c r="FS11" s="89">
        <v>0</v>
      </c>
      <c r="FT11" s="88">
        <v>0</v>
      </c>
      <c r="FU11" s="88">
        <v>0</v>
      </c>
      <c r="FV11" s="89">
        <v>0</v>
      </c>
      <c r="FW11" s="89">
        <v>0</v>
      </c>
      <c r="FX11" s="88">
        <v>0</v>
      </c>
      <c r="FY11" s="88">
        <v>0</v>
      </c>
      <c r="FZ11" s="89">
        <v>0</v>
      </c>
      <c r="GA11" s="89">
        <v>0</v>
      </c>
      <c r="GB11" s="88">
        <v>0</v>
      </c>
      <c r="GC11" s="88">
        <v>0</v>
      </c>
      <c r="GD11" s="82"/>
    </row>
    <row r="12" spans="1:186" ht="55.5" customHeight="1" x14ac:dyDescent="0.3">
      <c r="A12" s="83">
        <v>4</v>
      </c>
      <c r="B12" s="84" t="s">
        <v>111</v>
      </c>
      <c r="C12" s="86" t="s">
        <v>117</v>
      </c>
      <c r="D12" s="86">
        <v>1512820898</v>
      </c>
      <c r="E12" s="84" t="s">
        <v>118</v>
      </c>
      <c r="F12" s="84" t="s">
        <v>0</v>
      </c>
      <c r="G12" s="87">
        <f t="shared" si="12"/>
        <v>0</v>
      </c>
      <c r="H12" s="87">
        <f t="shared" si="13"/>
        <v>1538</v>
      </c>
      <c r="I12" s="87">
        <f t="shared" si="14"/>
        <v>1538</v>
      </c>
      <c r="J12" s="88">
        <v>0</v>
      </c>
      <c r="K12" s="89">
        <v>0</v>
      </c>
      <c r="L12" s="89">
        <v>0</v>
      </c>
      <c r="M12" s="88">
        <v>0</v>
      </c>
      <c r="N12" s="88">
        <v>0</v>
      </c>
      <c r="O12" s="89">
        <v>0</v>
      </c>
      <c r="P12" s="89">
        <v>0</v>
      </c>
      <c r="Q12" s="88">
        <v>0</v>
      </c>
      <c r="R12" s="88">
        <v>0</v>
      </c>
      <c r="S12" s="89">
        <v>0</v>
      </c>
      <c r="T12" s="88">
        <v>0</v>
      </c>
      <c r="U12" s="89">
        <v>0</v>
      </c>
      <c r="V12" s="89">
        <v>0</v>
      </c>
      <c r="W12" s="88">
        <v>0</v>
      </c>
      <c r="X12" s="88">
        <v>0</v>
      </c>
      <c r="Y12" s="89">
        <v>0</v>
      </c>
      <c r="Z12" s="88">
        <v>0</v>
      </c>
      <c r="AA12" s="89">
        <v>0</v>
      </c>
      <c r="AB12" s="89">
        <v>0</v>
      </c>
      <c r="AC12" s="88">
        <v>0</v>
      </c>
      <c r="AD12" s="88">
        <v>0</v>
      </c>
      <c r="AE12" s="89">
        <v>0</v>
      </c>
      <c r="AF12" s="88">
        <v>0</v>
      </c>
      <c r="AG12" s="89">
        <v>0</v>
      </c>
      <c r="AH12" s="89">
        <v>0</v>
      </c>
      <c r="AI12" s="88">
        <v>0</v>
      </c>
      <c r="AJ12" s="88">
        <v>0</v>
      </c>
      <c r="AK12" s="89">
        <v>0</v>
      </c>
      <c r="AL12" s="89">
        <v>0</v>
      </c>
      <c r="AM12" s="88"/>
      <c r="AN12" s="88">
        <v>0</v>
      </c>
      <c r="AO12" s="89">
        <v>0</v>
      </c>
      <c r="AP12" s="88">
        <v>0</v>
      </c>
      <c r="AQ12" s="89">
        <v>0</v>
      </c>
      <c r="AR12" s="89">
        <v>0</v>
      </c>
      <c r="AS12" s="88">
        <v>0</v>
      </c>
      <c r="AT12" s="88">
        <v>38</v>
      </c>
      <c r="AU12" s="89">
        <v>0</v>
      </c>
      <c r="AV12" s="89">
        <v>0</v>
      </c>
      <c r="AW12" s="88">
        <v>0</v>
      </c>
      <c r="AX12" s="88">
        <v>0</v>
      </c>
      <c r="AY12" s="88">
        <v>38</v>
      </c>
      <c r="AZ12" s="88">
        <v>1</v>
      </c>
      <c r="BA12" s="89">
        <v>0</v>
      </c>
      <c r="BB12" s="89">
        <v>0</v>
      </c>
      <c r="BC12" s="88">
        <v>0</v>
      </c>
      <c r="BD12" s="88">
        <v>0</v>
      </c>
      <c r="BE12" s="89">
        <v>0</v>
      </c>
      <c r="BF12" s="89">
        <v>0</v>
      </c>
      <c r="BG12" s="88">
        <v>0</v>
      </c>
      <c r="BH12" s="88">
        <v>0</v>
      </c>
      <c r="BI12" s="89">
        <v>0</v>
      </c>
      <c r="BJ12" s="88"/>
      <c r="BK12" s="89">
        <v>0</v>
      </c>
      <c r="BL12" s="89">
        <v>1500</v>
      </c>
      <c r="BM12" s="88">
        <v>56</v>
      </c>
      <c r="BN12" s="88">
        <v>0</v>
      </c>
      <c r="BO12" s="89">
        <v>0</v>
      </c>
      <c r="BP12" s="89">
        <v>0</v>
      </c>
      <c r="BQ12" s="89">
        <v>0</v>
      </c>
      <c r="BR12" s="88">
        <v>0</v>
      </c>
      <c r="BS12" s="89">
        <v>0</v>
      </c>
      <c r="BT12" s="89">
        <v>0</v>
      </c>
      <c r="BU12" s="88">
        <v>0</v>
      </c>
      <c r="BV12" s="88">
        <v>160</v>
      </c>
      <c r="BW12" s="89">
        <v>0</v>
      </c>
      <c r="BX12" s="89">
        <v>0</v>
      </c>
      <c r="BY12" s="88">
        <v>0</v>
      </c>
      <c r="BZ12" s="88">
        <v>0</v>
      </c>
      <c r="CA12" s="89">
        <v>0</v>
      </c>
      <c r="CB12" s="88">
        <v>0</v>
      </c>
      <c r="CC12" s="89">
        <v>0</v>
      </c>
      <c r="CD12" s="89">
        <v>0</v>
      </c>
      <c r="CE12" s="88">
        <v>0</v>
      </c>
      <c r="CF12" s="88">
        <v>1</v>
      </c>
      <c r="CG12" s="89">
        <v>0</v>
      </c>
      <c r="CH12" s="89">
        <v>0</v>
      </c>
      <c r="CI12" s="88">
        <v>0</v>
      </c>
      <c r="CJ12" s="88">
        <v>0</v>
      </c>
      <c r="CK12" s="89">
        <v>0</v>
      </c>
      <c r="CL12" s="88">
        <v>0</v>
      </c>
      <c r="CM12" s="89">
        <v>0</v>
      </c>
      <c r="CN12" s="89">
        <v>0</v>
      </c>
      <c r="CO12" s="88">
        <v>0</v>
      </c>
      <c r="CP12" s="88">
        <v>0</v>
      </c>
      <c r="CQ12" s="89">
        <v>0</v>
      </c>
      <c r="CR12" s="89">
        <v>0</v>
      </c>
      <c r="CS12" s="88">
        <v>0</v>
      </c>
      <c r="CT12" s="88">
        <v>0</v>
      </c>
      <c r="CU12" s="89">
        <v>0</v>
      </c>
      <c r="CV12" s="88">
        <v>0</v>
      </c>
      <c r="CW12" s="89">
        <v>0</v>
      </c>
      <c r="CX12" s="89">
        <v>0</v>
      </c>
      <c r="CY12" s="88">
        <v>0</v>
      </c>
      <c r="CZ12" s="88">
        <v>0</v>
      </c>
      <c r="DA12" s="89">
        <v>0</v>
      </c>
      <c r="DB12" s="89">
        <v>0</v>
      </c>
      <c r="DC12" s="88">
        <v>0</v>
      </c>
      <c r="DD12" s="88">
        <v>0</v>
      </c>
      <c r="DE12" s="89">
        <v>0</v>
      </c>
      <c r="DF12" s="88">
        <v>0</v>
      </c>
      <c r="DG12" s="89">
        <v>0</v>
      </c>
      <c r="DH12" s="89">
        <v>0</v>
      </c>
      <c r="DI12" s="88">
        <v>0</v>
      </c>
      <c r="DJ12" s="88">
        <v>0</v>
      </c>
      <c r="DK12" s="89">
        <v>0</v>
      </c>
      <c r="DL12" s="89">
        <v>0</v>
      </c>
      <c r="DM12" s="88">
        <v>0</v>
      </c>
      <c r="DN12" s="88">
        <v>0</v>
      </c>
      <c r="DO12" s="89">
        <v>0</v>
      </c>
      <c r="DP12" s="88">
        <v>0</v>
      </c>
      <c r="DQ12" s="89">
        <v>0</v>
      </c>
      <c r="DR12" s="89">
        <v>0</v>
      </c>
      <c r="DS12" s="88">
        <v>0</v>
      </c>
      <c r="DT12" s="88">
        <v>0</v>
      </c>
      <c r="DU12" s="89">
        <v>0</v>
      </c>
      <c r="DV12" s="89">
        <v>0</v>
      </c>
      <c r="DW12" s="88">
        <v>0</v>
      </c>
      <c r="DX12" s="88">
        <v>0</v>
      </c>
      <c r="DY12" s="89">
        <v>0</v>
      </c>
      <c r="DZ12" s="88">
        <v>0</v>
      </c>
      <c r="EA12" s="89">
        <v>0</v>
      </c>
      <c r="EB12" s="89">
        <v>0</v>
      </c>
      <c r="EC12" s="88">
        <v>0</v>
      </c>
      <c r="ED12" s="88">
        <v>0</v>
      </c>
      <c r="EE12" s="89">
        <v>0</v>
      </c>
      <c r="EF12" s="89">
        <v>0</v>
      </c>
      <c r="EG12" s="88">
        <v>0</v>
      </c>
      <c r="EH12" s="88">
        <v>0</v>
      </c>
      <c r="EI12" s="88">
        <v>0</v>
      </c>
      <c r="EJ12" s="89">
        <v>0</v>
      </c>
      <c r="EK12" s="88">
        <v>0</v>
      </c>
      <c r="EL12" s="89">
        <v>0</v>
      </c>
      <c r="EM12" s="89">
        <v>0</v>
      </c>
      <c r="EN12" s="88">
        <v>0</v>
      </c>
      <c r="EO12" s="88">
        <v>0</v>
      </c>
      <c r="EP12" s="89">
        <v>0</v>
      </c>
      <c r="EQ12" s="89">
        <v>0</v>
      </c>
      <c r="ER12" s="88">
        <v>0</v>
      </c>
      <c r="ES12" s="89">
        <v>0</v>
      </c>
      <c r="ET12" s="88">
        <v>0</v>
      </c>
      <c r="EU12" s="89">
        <v>0</v>
      </c>
      <c r="EV12" s="88">
        <v>0</v>
      </c>
      <c r="EW12" s="89">
        <v>0</v>
      </c>
      <c r="EX12" s="89">
        <v>0</v>
      </c>
      <c r="EY12" s="88">
        <v>0</v>
      </c>
      <c r="EZ12" s="88">
        <v>0</v>
      </c>
      <c r="FA12" s="89">
        <v>0</v>
      </c>
      <c r="FB12" s="89">
        <v>0</v>
      </c>
      <c r="FC12" s="88">
        <v>0</v>
      </c>
      <c r="FD12" s="88">
        <v>0</v>
      </c>
      <c r="FE12" s="89">
        <v>0</v>
      </c>
      <c r="FF12" s="89">
        <v>0</v>
      </c>
      <c r="FG12" s="88">
        <v>0</v>
      </c>
      <c r="FH12" s="89">
        <v>0</v>
      </c>
      <c r="FI12" s="89">
        <v>0</v>
      </c>
      <c r="FJ12" s="88">
        <v>0</v>
      </c>
      <c r="FK12" s="88">
        <v>0</v>
      </c>
      <c r="FL12" s="89">
        <v>0</v>
      </c>
      <c r="FM12" s="89">
        <v>0</v>
      </c>
      <c r="FN12" s="88">
        <v>0</v>
      </c>
      <c r="FO12" s="88">
        <v>0</v>
      </c>
      <c r="FP12" s="89">
        <v>0</v>
      </c>
      <c r="FQ12" s="88">
        <v>0</v>
      </c>
      <c r="FR12" s="89">
        <v>0</v>
      </c>
      <c r="FS12" s="89">
        <v>0</v>
      </c>
      <c r="FT12" s="88">
        <v>0</v>
      </c>
      <c r="FU12" s="88">
        <v>0</v>
      </c>
      <c r="FV12" s="89">
        <v>0</v>
      </c>
      <c r="FW12" s="89">
        <v>0</v>
      </c>
      <c r="FX12" s="88">
        <v>0</v>
      </c>
      <c r="FY12" s="88">
        <v>0</v>
      </c>
      <c r="FZ12" s="89">
        <v>0</v>
      </c>
      <c r="GA12" s="89">
        <v>0</v>
      </c>
      <c r="GB12" s="88">
        <v>0</v>
      </c>
      <c r="GC12" s="88">
        <v>0</v>
      </c>
      <c r="GD12" s="82"/>
    </row>
    <row r="13" spans="1:186" ht="55.5" customHeight="1" x14ac:dyDescent="0.3">
      <c r="A13" s="83">
        <v>5</v>
      </c>
      <c r="B13" s="84" t="s">
        <v>111</v>
      </c>
      <c r="C13" s="86" t="s">
        <v>119</v>
      </c>
      <c r="D13" s="86">
        <v>1512916578</v>
      </c>
      <c r="E13" s="84" t="s">
        <v>116</v>
      </c>
      <c r="F13" s="84" t="s">
        <v>1</v>
      </c>
      <c r="G13" s="87">
        <f t="shared" si="12"/>
        <v>0</v>
      </c>
      <c r="H13" s="87">
        <f t="shared" si="13"/>
        <v>2000</v>
      </c>
      <c r="I13" s="87">
        <f t="shared" si="14"/>
        <v>2000</v>
      </c>
      <c r="J13" s="88">
        <v>0</v>
      </c>
      <c r="K13" s="89">
        <v>0</v>
      </c>
      <c r="L13" s="89">
        <v>0</v>
      </c>
      <c r="M13" s="88">
        <v>0</v>
      </c>
      <c r="N13" s="88">
        <v>0</v>
      </c>
      <c r="O13" s="89">
        <v>0</v>
      </c>
      <c r="P13" s="89">
        <v>0</v>
      </c>
      <c r="Q13" s="88">
        <v>0</v>
      </c>
      <c r="R13" s="88">
        <v>0</v>
      </c>
      <c r="S13" s="89">
        <v>0</v>
      </c>
      <c r="T13" s="88">
        <v>0</v>
      </c>
      <c r="U13" s="89">
        <v>0</v>
      </c>
      <c r="V13" s="89">
        <v>0</v>
      </c>
      <c r="W13" s="88">
        <v>0</v>
      </c>
      <c r="X13" s="88">
        <v>0</v>
      </c>
      <c r="Y13" s="89">
        <v>0</v>
      </c>
      <c r="Z13" s="88">
        <v>0</v>
      </c>
      <c r="AA13" s="89">
        <v>0</v>
      </c>
      <c r="AB13" s="89">
        <v>0</v>
      </c>
      <c r="AC13" s="88">
        <v>0</v>
      </c>
      <c r="AD13" s="88">
        <v>0</v>
      </c>
      <c r="AE13" s="89">
        <v>0</v>
      </c>
      <c r="AF13" s="88">
        <v>0</v>
      </c>
      <c r="AG13" s="89">
        <v>0</v>
      </c>
      <c r="AH13" s="89">
        <v>0</v>
      </c>
      <c r="AI13" s="88">
        <v>0</v>
      </c>
      <c r="AJ13" s="88">
        <v>0</v>
      </c>
      <c r="AK13" s="89">
        <v>0</v>
      </c>
      <c r="AL13" s="89">
        <v>0</v>
      </c>
      <c r="AM13" s="88"/>
      <c r="AN13" s="88">
        <v>0</v>
      </c>
      <c r="AO13" s="89">
        <v>0</v>
      </c>
      <c r="AP13" s="88">
        <v>0</v>
      </c>
      <c r="AQ13" s="89">
        <v>0</v>
      </c>
      <c r="AR13" s="89">
        <v>0</v>
      </c>
      <c r="AS13" s="88">
        <v>0</v>
      </c>
      <c r="AT13" s="88">
        <v>0</v>
      </c>
      <c r="AU13" s="89">
        <v>0</v>
      </c>
      <c r="AV13" s="89">
        <v>0</v>
      </c>
      <c r="AW13" s="88">
        <v>0</v>
      </c>
      <c r="AX13" s="88">
        <v>0</v>
      </c>
      <c r="AY13" s="88">
        <v>0</v>
      </c>
      <c r="AZ13" s="88"/>
      <c r="BA13" s="89">
        <v>0</v>
      </c>
      <c r="BB13" s="89">
        <v>0</v>
      </c>
      <c r="BC13" s="88">
        <v>0</v>
      </c>
      <c r="BD13" s="88">
        <v>0</v>
      </c>
      <c r="BE13" s="89">
        <v>0</v>
      </c>
      <c r="BF13" s="89">
        <v>0</v>
      </c>
      <c r="BG13" s="88">
        <v>0</v>
      </c>
      <c r="BH13" s="88">
        <v>0</v>
      </c>
      <c r="BI13" s="89">
        <v>0</v>
      </c>
      <c r="BJ13" s="88"/>
      <c r="BK13" s="89">
        <v>0</v>
      </c>
      <c r="BL13" s="89">
        <v>2000</v>
      </c>
      <c r="BM13" s="88">
        <v>39</v>
      </c>
      <c r="BN13" s="88">
        <v>0</v>
      </c>
      <c r="BO13" s="89">
        <v>0</v>
      </c>
      <c r="BP13" s="89">
        <v>0</v>
      </c>
      <c r="BQ13" s="89">
        <v>0</v>
      </c>
      <c r="BR13" s="88">
        <v>0</v>
      </c>
      <c r="BS13" s="89">
        <v>0</v>
      </c>
      <c r="BT13" s="89">
        <v>0</v>
      </c>
      <c r="BU13" s="88">
        <v>0</v>
      </c>
      <c r="BV13" s="88">
        <v>0</v>
      </c>
      <c r="BW13" s="89">
        <v>0</v>
      </c>
      <c r="BX13" s="89">
        <v>0</v>
      </c>
      <c r="BY13" s="88">
        <v>0</v>
      </c>
      <c r="BZ13" s="88">
        <v>0</v>
      </c>
      <c r="CA13" s="89">
        <v>0</v>
      </c>
      <c r="CB13" s="88">
        <v>0</v>
      </c>
      <c r="CC13" s="89">
        <v>0</v>
      </c>
      <c r="CD13" s="89">
        <v>0</v>
      </c>
      <c r="CE13" s="88">
        <v>0</v>
      </c>
      <c r="CF13" s="88">
        <v>0</v>
      </c>
      <c r="CG13" s="89">
        <v>0</v>
      </c>
      <c r="CH13" s="89">
        <v>0</v>
      </c>
      <c r="CI13" s="88">
        <v>0</v>
      </c>
      <c r="CJ13" s="88">
        <v>0</v>
      </c>
      <c r="CK13" s="89">
        <v>0</v>
      </c>
      <c r="CL13" s="88">
        <v>0</v>
      </c>
      <c r="CM13" s="89">
        <v>0</v>
      </c>
      <c r="CN13" s="89">
        <v>0</v>
      </c>
      <c r="CO13" s="88">
        <v>0</v>
      </c>
      <c r="CP13" s="88">
        <v>0</v>
      </c>
      <c r="CQ13" s="89">
        <v>0</v>
      </c>
      <c r="CR13" s="89">
        <v>0</v>
      </c>
      <c r="CS13" s="88">
        <v>0</v>
      </c>
      <c r="CT13" s="88">
        <v>0</v>
      </c>
      <c r="CU13" s="89">
        <v>0</v>
      </c>
      <c r="CV13" s="88">
        <v>0</v>
      </c>
      <c r="CW13" s="89">
        <v>0</v>
      </c>
      <c r="CX13" s="89">
        <v>0</v>
      </c>
      <c r="CY13" s="88">
        <v>0</v>
      </c>
      <c r="CZ13" s="88">
        <v>0</v>
      </c>
      <c r="DA13" s="89">
        <v>0</v>
      </c>
      <c r="DB13" s="89">
        <v>0</v>
      </c>
      <c r="DC13" s="88">
        <v>0</v>
      </c>
      <c r="DD13" s="88">
        <v>0</v>
      </c>
      <c r="DE13" s="89">
        <v>0</v>
      </c>
      <c r="DF13" s="88">
        <v>0</v>
      </c>
      <c r="DG13" s="89">
        <v>0</v>
      </c>
      <c r="DH13" s="89">
        <v>0</v>
      </c>
      <c r="DI13" s="88">
        <v>0</v>
      </c>
      <c r="DJ13" s="88">
        <v>0</v>
      </c>
      <c r="DK13" s="89">
        <v>0</v>
      </c>
      <c r="DL13" s="89">
        <v>0</v>
      </c>
      <c r="DM13" s="88">
        <v>0</v>
      </c>
      <c r="DN13" s="88">
        <v>0</v>
      </c>
      <c r="DO13" s="89">
        <v>0</v>
      </c>
      <c r="DP13" s="88">
        <v>0</v>
      </c>
      <c r="DQ13" s="89">
        <v>0</v>
      </c>
      <c r="DR13" s="89">
        <v>0</v>
      </c>
      <c r="DS13" s="88">
        <v>0</v>
      </c>
      <c r="DT13" s="88">
        <v>0</v>
      </c>
      <c r="DU13" s="89">
        <v>0</v>
      </c>
      <c r="DV13" s="89">
        <v>0</v>
      </c>
      <c r="DW13" s="88">
        <v>0</v>
      </c>
      <c r="DX13" s="88">
        <v>0</v>
      </c>
      <c r="DY13" s="89">
        <v>0</v>
      </c>
      <c r="DZ13" s="88">
        <v>0</v>
      </c>
      <c r="EA13" s="89">
        <v>0</v>
      </c>
      <c r="EB13" s="89">
        <v>0</v>
      </c>
      <c r="EC13" s="88">
        <v>0</v>
      </c>
      <c r="ED13" s="88">
        <v>0</v>
      </c>
      <c r="EE13" s="89">
        <v>0</v>
      </c>
      <c r="EF13" s="89">
        <v>0</v>
      </c>
      <c r="EG13" s="88">
        <v>0</v>
      </c>
      <c r="EH13" s="88">
        <v>0</v>
      </c>
      <c r="EI13" s="88">
        <v>0</v>
      </c>
      <c r="EJ13" s="89">
        <v>0</v>
      </c>
      <c r="EK13" s="88">
        <v>0</v>
      </c>
      <c r="EL13" s="89">
        <v>0</v>
      </c>
      <c r="EM13" s="89">
        <v>0</v>
      </c>
      <c r="EN13" s="88">
        <v>0</v>
      </c>
      <c r="EO13" s="88">
        <v>0</v>
      </c>
      <c r="EP13" s="89">
        <v>0</v>
      </c>
      <c r="EQ13" s="89">
        <v>0</v>
      </c>
      <c r="ER13" s="88">
        <v>0</v>
      </c>
      <c r="ES13" s="89">
        <v>0</v>
      </c>
      <c r="ET13" s="88">
        <v>0</v>
      </c>
      <c r="EU13" s="89">
        <v>0</v>
      </c>
      <c r="EV13" s="88">
        <v>0</v>
      </c>
      <c r="EW13" s="89">
        <v>0</v>
      </c>
      <c r="EX13" s="89">
        <v>0</v>
      </c>
      <c r="EY13" s="88">
        <v>0</v>
      </c>
      <c r="EZ13" s="88">
        <v>0</v>
      </c>
      <c r="FA13" s="89">
        <v>0</v>
      </c>
      <c r="FB13" s="89">
        <v>0</v>
      </c>
      <c r="FC13" s="88">
        <v>0</v>
      </c>
      <c r="FD13" s="88">
        <v>0</v>
      </c>
      <c r="FE13" s="89">
        <v>0</v>
      </c>
      <c r="FF13" s="89">
        <v>0</v>
      </c>
      <c r="FG13" s="88">
        <v>0</v>
      </c>
      <c r="FH13" s="89">
        <v>0</v>
      </c>
      <c r="FI13" s="89">
        <v>0</v>
      </c>
      <c r="FJ13" s="88">
        <v>0</v>
      </c>
      <c r="FK13" s="88">
        <v>0</v>
      </c>
      <c r="FL13" s="89">
        <v>0</v>
      </c>
      <c r="FM13" s="89">
        <v>0</v>
      </c>
      <c r="FN13" s="88">
        <v>0</v>
      </c>
      <c r="FO13" s="88">
        <v>0</v>
      </c>
      <c r="FP13" s="89">
        <v>0</v>
      </c>
      <c r="FQ13" s="88">
        <v>0</v>
      </c>
      <c r="FR13" s="89">
        <v>0</v>
      </c>
      <c r="FS13" s="89">
        <v>0</v>
      </c>
      <c r="FT13" s="88">
        <v>0</v>
      </c>
      <c r="FU13" s="88">
        <v>0</v>
      </c>
      <c r="FV13" s="89">
        <v>0</v>
      </c>
      <c r="FW13" s="89">
        <v>0</v>
      </c>
      <c r="FX13" s="88">
        <v>0</v>
      </c>
      <c r="FY13" s="88">
        <v>0</v>
      </c>
      <c r="FZ13" s="89">
        <v>0</v>
      </c>
      <c r="GA13" s="89">
        <v>0</v>
      </c>
      <c r="GB13" s="88">
        <v>0</v>
      </c>
      <c r="GC13" s="88">
        <v>0</v>
      </c>
      <c r="GD13" s="82"/>
    </row>
    <row r="14" spans="1:186" ht="55.5" customHeight="1" x14ac:dyDescent="0.3">
      <c r="A14" s="83">
        <v>6</v>
      </c>
      <c r="B14" s="84" t="s">
        <v>111</v>
      </c>
      <c r="C14" s="86" t="s">
        <v>120</v>
      </c>
      <c r="D14" s="86">
        <v>1513129258</v>
      </c>
      <c r="E14" s="84" t="s">
        <v>116</v>
      </c>
      <c r="F14" s="84" t="s">
        <v>1</v>
      </c>
      <c r="G14" s="87">
        <f t="shared" si="12"/>
        <v>0</v>
      </c>
      <c r="H14" s="87">
        <f t="shared" si="13"/>
        <v>759</v>
      </c>
      <c r="I14" s="87">
        <f t="shared" si="14"/>
        <v>759</v>
      </c>
      <c r="J14" s="88">
        <v>0</v>
      </c>
      <c r="K14" s="89">
        <v>0</v>
      </c>
      <c r="L14" s="89">
        <v>0</v>
      </c>
      <c r="M14" s="88">
        <v>0</v>
      </c>
      <c r="N14" s="88">
        <v>0</v>
      </c>
      <c r="O14" s="89">
        <v>0</v>
      </c>
      <c r="P14" s="89">
        <v>0</v>
      </c>
      <c r="Q14" s="88">
        <v>0</v>
      </c>
      <c r="R14" s="88">
        <v>0</v>
      </c>
      <c r="S14" s="89">
        <v>0</v>
      </c>
      <c r="T14" s="88">
        <v>0</v>
      </c>
      <c r="U14" s="89">
        <v>0</v>
      </c>
      <c r="V14" s="89">
        <v>0</v>
      </c>
      <c r="W14" s="88">
        <v>0</v>
      </c>
      <c r="X14" s="88">
        <v>0</v>
      </c>
      <c r="Y14" s="89">
        <v>0</v>
      </c>
      <c r="Z14" s="88">
        <v>0</v>
      </c>
      <c r="AA14" s="89">
        <v>0</v>
      </c>
      <c r="AB14" s="89">
        <v>0</v>
      </c>
      <c r="AC14" s="88">
        <v>0</v>
      </c>
      <c r="AD14" s="88">
        <v>0</v>
      </c>
      <c r="AE14" s="89">
        <v>0</v>
      </c>
      <c r="AF14" s="88">
        <v>0</v>
      </c>
      <c r="AG14" s="89">
        <v>0</v>
      </c>
      <c r="AH14" s="89">
        <v>0</v>
      </c>
      <c r="AI14" s="88">
        <v>0</v>
      </c>
      <c r="AJ14" s="88">
        <v>0</v>
      </c>
      <c r="AK14" s="89">
        <v>0</v>
      </c>
      <c r="AL14" s="89">
        <v>0</v>
      </c>
      <c r="AM14" s="88"/>
      <c r="AN14" s="88">
        <v>0</v>
      </c>
      <c r="AO14" s="89">
        <v>0</v>
      </c>
      <c r="AP14" s="88">
        <v>0</v>
      </c>
      <c r="AQ14" s="89">
        <v>0</v>
      </c>
      <c r="AR14" s="89">
        <v>0</v>
      </c>
      <c r="AS14" s="88">
        <v>0</v>
      </c>
      <c r="AT14" s="88">
        <v>122</v>
      </c>
      <c r="AU14" s="89">
        <v>0</v>
      </c>
      <c r="AV14" s="89">
        <v>0</v>
      </c>
      <c r="AW14" s="88">
        <v>0</v>
      </c>
      <c r="AX14" s="88">
        <v>0</v>
      </c>
      <c r="AY14" s="88">
        <v>122</v>
      </c>
      <c r="AZ14" s="88">
        <v>1</v>
      </c>
      <c r="BA14" s="89">
        <v>0</v>
      </c>
      <c r="BB14" s="89">
        <v>0</v>
      </c>
      <c r="BC14" s="88">
        <v>0</v>
      </c>
      <c r="BD14" s="88">
        <v>0</v>
      </c>
      <c r="BE14" s="89">
        <v>0</v>
      </c>
      <c r="BF14" s="89">
        <v>0</v>
      </c>
      <c r="BG14" s="88">
        <v>0</v>
      </c>
      <c r="BH14" s="88">
        <v>0</v>
      </c>
      <c r="BI14" s="89">
        <v>0</v>
      </c>
      <c r="BJ14" s="88"/>
      <c r="BK14" s="89">
        <v>0</v>
      </c>
      <c r="BL14" s="89">
        <v>637</v>
      </c>
      <c r="BM14" s="88">
        <v>48</v>
      </c>
      <c r="BN14" s="88">
        <v>0</v>
      </c>
      <c r="BO14" s="89">
        <v>0</v>
      </c>
      <c r="BP14" s="89">
        <v>0</v>
      </c>
      <c r="BQ14" s="89">
        <v>0</v>
      </c>
      <c r="BR14" s="88">
        <v>0</v>
      </c>
      <c r="BS14" s="89">
        <v>0</v>
      </c>
      <c r="BT14" s="89">
        <v>0</v>
      </c>
      <c r="BU14" s="88">
        <v>0</v>
      </c>
      <c r="BV14" s="88">
        <v>0</v>
      </c>
      <c r="BW14" s="89">
        <v>0</v>
      </c>
      <c r="BX14" s="89">
        <v>0</v>
      </c>
      <c r="BY14" s="88">
        <v>0</v>
      </c>
      <c r="BZ14" s="88">
        <v>0</v>
      </c>
      <c r="CA14" s="89">
        <v>0</v>
      </c>
      <c r="CB14" s="88">
        <v>0</v>
      </c>
      <c r="CC14" s="89">
        <v>0</v>
      </c>
      <c r="CD14" s="89">
        <v>0</v>
      </c>
      <c r="CE14" s="88">
        <v>0</v>
      </c>
      <c r="CF14" s="88">
        <v>0</v>
      </c>
      <c r="CG14" s="89">
        <v>0</v>
      </c>
      <c r="CH14" s="89">
        <v>0</v>
      </c>
      <c r="CI14" s="88">
        <v>0</v>
      </c>
      <c r="CJ14" s="88">
        <v>0</v>
      </c>
      <c r="CK14" s="89">
        <v>0</v>
      </c>
      <c r="CL14" s="88">
        <v>0</v>
      </c>
      <c r="CM14" s="89">
        <v>0</v>
      </c>
      <c r="CN14" s="89">
        <v>0</v>
      </c>
      <c r="CO14" s="88">
        <v>0</v>
      </c>
      <c r="CP14" s="88">
        <v>0</v>
      </c>
      <c r="CQ14" s="89">
        <v>0</v>
      </c>
      <c r="CR14" s="89">
        <v>0</v>
      </c>
      <c r="CS14" s="88">
        <v>0</v>
      </c>
      <c r="CT14" s="88">
        <v>0</v>
      </c>
      <c r="CU14" s="89">
        <v>0</v>
      </c>
      <c r="CV14" s="88">
        <v>0</v>
      </c>
      <c r="CW14" s="89">
        <v>0</v>
      </c>
      <c r="CX14" s="89">
        <v>0</v>
      </c>
      <c r="CY14" s="88">
        <v>0</v>
      </c>
      <c r="CZ14" s="88">
        <v>0</v>
      </c>
      <c r="DA14" s="89">
        <v>0</v>
      </c>
      <c r="DB14" s="89">
        <v>0</v>
      </c>
      <c r="DC14" s="88">
        <v>0</v>
      </c>
      <c r="DD14" s="88">
        <v>0</v>
      </c>
      <c r="DE14" s="89">
        <v>0</v>
      </c>
      <c r="DF14" s="88">
        <v>0</v>
      </c>
      <c r="DG14" s="89">
        <v>0</v>
      </c>
      <c r="DH14" s="89">
        <v>0</v>
      </c>
      <c r="DI14" s="88">
        <v>0</v>
      </c>
      <c r="DJ14" s="88">
        <v>0</v>
      </c>
      <c r="DK14" s="89">
        <v>0</v>
      </c>
      <c r="DL14" s="89">
        <v>0</v>
      </c>
      <c r="DM14" s="88">
        <v>0</v>
      </c>
      <c r="DN14" s="88">
        <v>0</v>
      </c>
      <c r="DO14" s="89">
        <v>0</v>
      </c>
      <c r="DP14" s="88">
        <v>0</v>
      </c>
      <c r="DQ14" s="89">
        <v>0</v>
      </c>
      <c r="DR14" s="89">
        <v>0</v>
      </c>
      <c r="DS14" s="88">
        <v>0</v>
      </c>
      <c r="DT14" s="88">
        <v>0</v>
      </c>
      <c r="DU14" s="89">
        <v>0</v>
      </c>
      <c r="DV14" s="89">
        <v>0</v>
      </c>
      <c r="DW14" s="88">
        <v>0</v>
      </c>
      <c r="DX14" s="88">
        <v>0</v>
      </c>
      <c r="DY14" s="89">
        <v>0</v>
      </c>
      <c r="DZ14" s="88">
        <v>0</v>
      </c>
      <c r="EA14" s="89">
        <v>0</v>
      </c>
      <c r="EB14" s="89">
        <v>0</v>
      </c>
      <c r="EC14" s="88">
        <v>0</v>
      </c>
      <c r="ED14" s="88">
        <v>0</v>
      </c>
      <c r="EE14" s="89">
        <v>0</v>
      </c>
      <c r="EF14" s="89">
        <v>0</v>
      </c>
      <c r="EG14" s="88">
        <v>0</v>
      </c>
      <c r="EH14" s="88">
        <v>0</v>
      </c>
      <c r="EI14" s="88">
        <v>0</v>
      </c>
      <c r="EJ14" s="89">
        <v>0</v>
      </c>
      <c r="EK14" s="88">
        <v>0</v>
      </c>
      <c r="EL14" s="89">
        <v>0</v>
      </c>
      <c r="EM14" s="89">
        <v>0</v>
      </c>
      <c r="EN14" s="88">
        <v>0</v>
      </c>
      <c r="EO14" s="88">
        <v>0</v>
      </c>
      <c r="EP14" s="89">
        <v>0</v>
      </c>
      <c r="EQ14" s="89">
        <v>0</v>
      </c>
      <c r="ER14" s="88">
        <v>0</v>
      </c>
      <c r="ES14" s="89">
        <v>0</v>
      </c>
      <c r="ET14" s="88">
        <v>0</v>
      </c>
      <c r="EU14" s="89">
        <v>0</v>
      </c>
      <c r="EV14" s="88">
        <v>0</v>
      </c>
      <c r="EW14" s="89">
        <v>0</v>
      </c>
      <c r="EX14" s="89">
        <v>0</v>
      </c>
      <c r="EY14" s="88">
        <v>0</v>
      </c>
      <c r="EZ14" s="88">
        <v>0</v>
      </c>
      <c r="FA14" s="89">
        <v>0</v>
      </c>
      <c r="FB14" s="89">
        <v>0</v>
      </c>
      <c r="FC14" s="88">
        <v>0</v>
      </c>
      <c r="FD14" s="88">
        <v>0</v>
      </c>
      <c r="FE14" s="89">
        <v>0</v>
      </c>
      <c r="FF14" s="89">
        <v>0</v>
      </c>
      <c r="FG14" s="88">
        <v>0</v>
      </c>
      <c r="FH14" s="89">
        <v>0</v>
      </c>
      <c r="FI14" s="89">
        <v>0</v>
      </c>
      <c r="FJ14" s="88">
        <v>0</v>
      </c>
      <c r="FK14" s="88">
        <v>0</v>
      </c>
      <c r="FL14" s="89">
        <v>0</v>
      </c>
      <c r="FM14" s="89">
        <v>0</v>
      </c>
      <c r="FN14" s="88">
        <v>0</v>
      </c>
      <c r="FO14" s="88">
        <v>0</v>
      </c>
      <c r="FP14" s="89">
        <v>0</v>
      </c>
      <c r="FQ14" s="88">
        <v>0</v>
      </c>
      <c r="FR14" s="89">
        <v>0</v>
      </c>
      <c r="FS14" s="89">
        <v>0</v>
      </c>
      <c r="FT14" s="88">
        <v>0</v>
      </c>
      <c r="FU14" s="88">
        <v>0</v>
      </c>
      <c r="FV14" s="89">
        <v>0</v>
      </c>
      <c r="FW14" s="89">
        <v>0</v>
      </c>
      <c r="FX14" s="88">
        <v>0</v>
      </c>
      <c r="FY14" s="88">
        <v>0</v>
      </c>
      <c r="FZ14" s="89">
        <v>0</v>
      </c>
      <c r="GA14" s="89">
        <v>0</v>
      </c>
      <c r="GB14" s="88">
        <v>0</v>
      </c>
      <c r="GC14" s="88">
        <v>0</v>
      </c>
      <c r="GD14" s="82"/>
    </row>
    <row r="15" spans="1:186" ht="55.5" customHeight="1" x14ac:dyDescent="0.3">
      <c r="A15" s="83">
        <v>7</v>
      </c>
      <c r="B15" s="84" t="s">
        <v>111</v>
      </c>
      <c r="C15" s="86" t="s">
        <v>121</v>
      </c>
      <c r="D15" s="86">
        <v>1389512206</v>
      </c>
      <c r="E15" s="84" t="s">
        <v>122</v>
      </c>
      <c r="F15" s="84" t="s">
        <v>0</v>
      </c>
      <c r="G15" s="87">
        <f t="shared" si="12"/>
        <v>44</v>
      </c>
      <c r="H15" s="87">
        <f t="shared" si="13"/>
        <v>2536</v>
      </c>
      <c r="I15" s="87">
        <f t="shared" si="14"/>
        <v>2580</v>
      </c>
      <c r="J15" s="88">
        <v>0</v>
      </c>
      <c r="K15" s="89">
        <v>0</v>
      </c>
      <c r="L15" s="89">
        <v>0</v>
      </c>
      <c r="M15" s="88">
        <v>0</v>
      </c>
      <c r="N15" s="88">
        <v>0</v>
      </c>
      <c r="O15" s="89">
        <v>0</v>
      </c>
      <c r="P15" s="89">
        <v>0</v>
      </c>
      <c r="Q15" s="88">
        <v>0</v>
      </c>
      <c r="R15" s="88">
        <v>0</v>
      </c>
      <c r="S15" s="89">
        <v>0</v>
      </c>
      <c r="T15" s="88">
        <v>0</v>
      </c>
      <c r="U15" s="89">
        <v>0</v>
      </c>
      <c r="V15" s="89">
        <v>0</v>
      </c>
      <c r="W15" s="88">
        <v>0</v>
      </c>
      <c r="X15" s="88">
        <v>0</v>
      </c>
      <c r="Y15" s="89">
        <v>0</v>
      </c>
      <c r="Z15" s="88">
        <v>0</v>
      </c>
      <c r="AA15" s="89">
        <v>0</v>
      </c>
      <c r="AB15" s="89">
        <v>0</v>
      </c>
      <c r="AC15" s="88">
        <v>0</v>
      </c>
      <c r="AD15" s="88">
        <v>0</v>
      </c>
      <c r="AE15" s="89">
        <v>0</v>
      </c>
      <c r="AF15" s="88">
        <v>0</v>
      </c>
      <c r="AG15" s="89">
        <v>0</v>
      </c>
      <c r="AH15" s="89">
        <v>0</v>
      </c>
      <c r="AI15" s="88">
        <v>0</v>
      </c>
      <c r="AJ15" s="88">
        <v>0</v>
      </c>
      <c r="AK15" s="89">
        <v>0</v>
      </c>
      <c r="AL15" s="89">
        <v>0</v>
      </c>
      <c r="AM15" s="88"/>
      <c r="AN15" s="88">
        <v>44</v>
      </c>
      <c r="AO15" s="89">
        <v>0</v>
      </c>
      <c r="AP15" s="88">
        <v>0</v>
      </c>
      <c r="AQ15" s="89">
        <v>0</v>
      </c>
      <c r="AR15" s="89">
        <v>0</v>
      </c>
      <c r="AS15" s="88">
        <v>0</v>
      </c>
      <c r="AT15" s="88">
        <v>0</v>
      </c>
      <c r="AU15" s="89">
        <v>0</v>
      </c>
      <c r="AV15" s="89">
        <v>0</v>
      </c>
      <c r="AW15" s="88">
        <v>0</v>
      </c>
      <c r="AX15" s="88">
        <v>0</v>
      </c>
      <c r="AY15" s="88">
        <v>22</v>
      </c>
      <c r="AZ15" s="88">
        <v>2</v>
      </c>
      <c r="BA15" s="89">
        <v>0</v>
      </c>
      <c r="BB15" s="89">
        <v>0</v>
      </c>
      <c r="BC15" s="88">
        <v>0</v>
      </c>
      <c r="BD15" s="88">
        <v>0</v>
      </c>
      <c r="BE15" s="89">
        <v>0</v>
      </c>
      <c r="BF15" s="89">
        <v>0</v>
      </c>
      <c r="BG15" s="88">
        <v>0</v>
      </c>
      <c r="BH15" s="88">
        <v>0</v>
      </c>
      <c r="BI15" s="89">
        <v>0</v>
      </c>
      <c r="BJ15" s="88"/>
      <c r="BK15" s="89">
        <v>0</v>
      </c>
      <c r="BL15" s="89">
        <v>2536</v>
      </c>
      <c r="BM15" s="88">
        <v>83</v>
      </c>
      <c r="BN15" s="88">
        <v>0</v>
      </c>
      <c r="BO15" s="89">
        <v>0</v>
      </c>
      <c r="BP15" s="89">
        <v>0</v>
      </c>
      <c r="BQ15" s="89">
        <v>0</v>
      </c>
      <c r="BR15" s="88">
        <v>0</v>
      </c>
      <c r="BS15" s="89">
        <v>44</v>
      </c>
      <c r="BT15" s="89">
        <v>0</v>
      </c>
      <c r="BU15" s="88">
        <v>295</v>
      </c>
      <c r="BV15" s="88">
        <v>0</v>
      </c>
      <c r="BW15" s="89">
        <v>0</v>
      </c>
      <c r="BX15" s="89">
        <v>0</v>
      </c>
      <c r="BY15" s="88">
        <v>0</v>
      </c>
      <c r="BZ15" s="88">
        <v>0</v>
      </c>
      <c r="CA15" s="89">
        <v>0</v>
      </c>
      <c r="CB15" s="88">
        <v>0</v>
      </c>
      <c r="CC15" s="89">
        <v>0</v>
      </c>
      <c r="CD15" s="89">
        <v>0</v>
      </c>
      <c r="CE15" s="88">
        <v>0</v>
      </c>
      <c r="CF15" s="88">
        <v>0</v>
      </c>
      <c r="CG15" s="89">
        <v>0</v>
      </c>
      <c r="CH15" s="89">
        <v>0</v>
      </c>
      <c r="CI15" s="88">
        <v>0</v>
      </c>
      <c r="CJ15" s="88">
        <v>0</v>
      </c>
      <c r="CK15" s="89">
        <v>0</v>
      </c>
      <c r="CL15" s="88">
        <v>0</v>
      </c>
      <c r="CM15" s="89">
        <v>0</v>
      </c>
      <c r="CN15" s="89">
        <v>0</v>
      </c>
      <c r="CO15" s="88">
        <v>0</v>
      </c>
      <c r="CP15" s="88">
        <v>0</v>
      </c>
      <c r="CQ15" s="89">
        <v>0</v>
      </c>
      <c r="CR15" s="89">
        <v>0</v>
      </c>
      <c r="CS15" s="88">
        <v>0</v>
      </c>
      <c r="CT15" s="88">
        <v>0</v>
      </c>
      <c r="CU15" s="89">
        <v>0</v>
      </c>
      <c r="CV15" s="88">
        <v>0</v>
      </c>
      <c r="CW15" s="89">
        <v>0</v>
      </c>
      <c r="CX15" s="89">
        <v>0</v>
      </c>
      <c r="CY15" s="88">
        <v>0</v>
      </c>
      <c r="CZ15" s="88">
        <v>0</v>
      </c>
      <c r="DA15" s="89">
        <v>0</v>
      </c>
      <c r="DB15" s="89">
        <v>0</v>
      </c>
      <c r="DC15" s="88">
        <v>0</v>
      </c>
      <c r="DD15" s="88">
        <v>0</v>
      </c>
      <c r="DE15" s="89">
        <v>0</v>
      </c>
      <c r="DF15" s="88">
        <v>0</v>
      </c>
      <c r="DG15" s="89">
        <v>0</v>
      </c>
      <c r="DH15" s="89">
        <v>0</v>
      </c>
      <c r="DI15" s="88">
        <v>0</v>
      </c>
      <c r="DJ15" s="88">
        <v>0</v>
      </c>
      <c r="DK15" s="89">
        <v>0</v>
      </c>
      <c r="DL15" s="89">
        <v>0</v>
      </c>
      <c r="DM15" s="88">
        <v>0</v>
      </c>
      <c r="DN15" s="88">
        <v>0</v>
      </c>
      <c r="DO15" s="89">
        <v>0</v>
      </c>
      <c r="DP15" s="88">
        <v>0</v>
      </c>
      <c r="DQ15" s="89">
        <v>0</v>
      </c>
      <c r="DR15" s="89">
        <v>0</v>
      </c>
      <c r="DS15" s="88">
        <v>0</v>
      </c>
      <c r="DT15" s="88">
        <v>0</v>
      </c>
      <c r="DU15" s="89">
        <v>0</v>
      </c>
      <c r="DV15" s="89">
        <v>0</v>
      </c>
      <c r="DW15" s="88">
        <v>0</v>
      </c>
      <c r="DX15" s="88">
        <v>0</v>
      </c>
      <c r="DY15" s="89">
        <v>0</v>
      </c>
      <c r="DZ15" s="88">
        <v>0</v>
      </c>
      <c r="EA15" s="89">
        <v>0</v>
      </c>
      <c r="EB15" s="89">
        <v>0</v>
      </c>
      <c r="EC15" s="88">
        <v>0</v>
      </c>
      <c r="ED15" s="88">
        <v>0</v>
      </c>
      <c r="EE15" s="89">
        <v>0</v>
      </c>
      <c r="EF15" s="89">
        <v>0</v>
      </c>
      <c r="EG15" s="88">
        <v>0</v>
      </c>
      <c r="EH15" s="88">
        <v>0</v>
      </c>
      <c r="EI15" s="88">
        <v>0</v>
      </c>
      <c r="EJ15" s="89">
        <v>0</v>
      </c>
      <c r="EK15" s="88">
        <v>0</v>
      </c>
      <c r="EL15" s="89">
        <v>0</v>
      </c>
      <c r="EM15" s="89">
        <v>0</v>
      </c>
      <c r="EN15" s="88">
        <v>0</v>
      </c>
      <c r="EO15" s="88">
        <v>0</v>
      </c>
      <c r="EP15" s="89">
        <v>0</v>
      </c>
      <c r="EQ15" s="89">
        <v>0</v>
      </c>
      <c r="ER15" s="88">
        <v>0</v>
      </c>
      <c r="ES15" s="89">
        <v>0</v>
      </c>
      <c r="ET15" s="88">
        <v>0</v>
      </c>
      <c r="EU15" s="89">
        <v>0</v>
      </c>
      <c r="EV15" s="88">
        <v>0</v>
      </c>
      <c r="EW15" s="89">
        <v>0</v>
      </c>
      <c r="EX15" s="89">
        <v>0</v>
      </c>
      <c r="EY15" s="88">
        <v>0</v>
      </c>
      <c r="EZ15" s="88">
        <v>0</v>
      </c>
      <c r="FA15" s="89">
        <v>0</v>
      </c>
      <c r="FB15" s="89">
        <v>0</v>
      </c>
      <c r="FC15" s="88">
        <v>0</v>
      </c>
      <c r="FD15" s="88">
        <v>0</v>
      </c>
      <c r="FE15" s="89">
        <v>0</v>
      </c>
      <c r="FF15" s="89">
        <v>0</v>
      </c>
      <c r="FG15" s="88">
        <v>0</v>
      </c>
      <c r="FH15" s="89">
        <v>0</v>
      </c>
      <c r="FI15" s="89">
        <v>0</v>
      </c>
      <c r="FJ15" s="88">
        <v>0</v>
      </c>
      <c r="FK15" s="88">
        <v>0</v>
      </c>
      <c r="FL15" s="89">
        <v>0</v>
      </c>
      <c r="FM15" s="89">
        <v>0</v>
      </c>
      <c r="FN15" s="88">
        <v>0</v>
      </c>
      <c r="FO15" s="88">
        <v>0</v>
      </c>
      <c r="FP15" s="89">
        <v>0</v>
      </c>
      <c r="FQ15" s="88">
        <v>0</v>
      </c>
      <c r="FR15" s="89">
        <v>0</v>
      </c>
      <c r="FS15" s="89">
        <v>0</v>
      </c>
      <c r="FT15" s="88">
        <v>0</v>
      </c>
      <c r="FU15" s="88">
        <v>0</v>
      </c>
      <c r="FV15" s="89">
        <v>0</v>
      </c>
      <c r="FW15" s="89">
        <v>0</v>
      </c>
      <c r="FX15" s="88">
        <v>0</v>
      </c>
      <c r="FY15" s="88">
        <v>0</v>
      </c>
      <c r="FZ15" s="89">
        <v>0</v>
      </c>
      <c r="GA15" s="89">
        <v>0</v>
      </c>
      <c r="GB15" s="88">
        <v>0</v>
      </c>
      <c r="GC15" s="88">
        <v>0</v>
      </c>
      <c r="GD15" s="82"/>
    </row>
    <row r="16" spans="1:186" ht="55.5" customHeight="1" x14ac:dyDescent="0.3">
      <c r="A16" s="83">
        <v>8</v>
      </c>
      <c r="B16" s="84" t="s">
        <v>111</v>
      </c>
      <c r="C16" s="86" t="s">
        <v>123</v>
      </c>
      <c r="D16" s="86">
        <v>1389512130</v>
      </c>
      <c r="E16" s="84" t="s">
        <v>124</v>
      </c>
      <c r="F16" s="84" t="s">
        <v>1</v>
      </c>
      <c r="G16" s="87">
        <f t="shared" si="12"/>
        <v>0</v>
      </c>
      <c r="H16" s="87">
        <f t="shared" si="13"/>
        <v>6766</v>
      </c>
      <c r="I16" s="87">
        <f t="shared" si="14"/>
        <v>6766</v>
      </c>
      <c r="J16" s="88">
        <v>0</v>
      </c>
      <c r="K16" s="89">
        <v>0</v>
      </c>
      <c r="L16" s="89">
        <v>0</v>
      </c>
      <c r="M16" s="88">
        <v>0</v>
      </c>
      <c r="N16" s="88">
        <v>0</v>
      </c>
      <c r="O16" s="89">
        <v>0</v>
      </c>
      <c r="P16" s="89">
        <v>0</v>
      </c>
      <c r="Q16" s="88">
        <v>0</v>
      </c>
      <c r="R16" s="88">
        <v>0</v>
      </c>
      <c r="S16" s="89">
        <v>0</v>
      </c>
      <c r="T16" s="88">
        <v>0</v>
      </c>
      <c r="U16" s="89">
        <v>0</v>
      </c>
      <c r="V16" s="89">
        <v>0</v>
      </c>
      <c r="W16" s="88">
        <v>0</v>
      </c>
      <c r="X16" s="88">
        <v>0</v>
      </c>
      <c r="Y16" s="89">
        <v>0</v>
      </c>
      <c r="Z16" s="88">
        <v>0</v>
      </c>
      <c r="AA16" s="89">
        <v>0</v>
      </c>
      <c r="AB16" s="89">
        <v>0</v>
      </c>
      <c r="AC16" s="88">
        <v>0</v>
      </c>
      <c r="AD16" s="88">
        <v>0</v>
      </c>
      <c r="AE16" s="89">
        <v>0</v>
      </c>
      <c r="AF16" s="88">
        <v>0</v>
      </c>
      <c r="AG16" s="89">
        <v>0</v>
      </c>
      <c r="AH16" s="89">
        <v>0</v>
      </c>
      <c r="AI16" s="88">
        <v>0</v>
      </c>
      <c r="AJ16" s="88">
        <v>0</v>
      </c>
      <c r="AK16" s="89">
        <v>0</v>
      </c>
      <c r="AL16" s="89">
        <v>0</v>
      </c>
      <c r="AM16" s="88"/>
      <c r="AN16" s="88">
        <v>0</v>
      </c>
      <c r="AO16" s="89">
        <v>0</v>
      </c>
      <c r="AP16" s="88">
        <v>0</v>
      </c>
      <c r="AQ16" s="89">
        <v>0</v>
      </c>
      <c r="AR16" s="89">
        <v>0</v>
      </c>
      <c r="AS16" s="88">
        <v>0</v>
      </c>
      <c r="AT16" s="88">
        <v>1166</v>
      </c>
      <c r="AU16" s="89">
        <v>0</v>
      </c>
      <c r="AV16" s="89">
        <v>0</v>
      </c>
      <c r="AW16" s="88">
        <v>0</v>
      </c>
      <c r="AX16" s="88">
        <v>0</v>
      </c>
      <c r="AY16" s="88">
        <v>777</v>
      </c>
      <c r="AZ16" s="88">
        <v>1.5</v>
      </c>
      <c r="BA16" s="89">
        <v>0</v>
      </c>
      <c r="BB16" s="89">
        <v>0</v>
      </c>
      <c r="BC16" s="88">
        <v>0</v>
      </c>
      <c r="BD16" s="88">
        <v>0</v>
      </c>
      <c r="BE16" s="89">
        <v>0</v>
      </c>
      <c r="BF16" s="89">
        <v>0</v>
      </c>
      <c r="BG16" s="88">
        <v>0</v>
      </c>
      <c r="BH16" s="88">
        <v>0</v>
      </c>
      <c r="BI16" s="89">
        <v>0</v>
      </c>
      <c r="BJ16" s="88"/>
      <c r="BK16" s="89">
        <v>0</v>
      </c>
      <c r="BL16" s="89">
        <v>5600</v>
      </c>
      <c r="BM16" s="88">
        <v>91</v>
      </c>
      <c r="BN16" s="88">
        <v>0</v>
      </c>
      <c r="BO16" s="89">
        <v>0</v>
      </c>
      <c r="BP16" s="89">
        <v>0</v>
      </c>
      <c r="BQ16" s="89">
        <v>0</v>
      </c>
      <c r="BR16" s="88">
        <v>26</v>
      </c>
      <c r="BS16" s="89">
        <v>0</v>
      </c>
      <c r="BT16" s="89">
        <v>0</v>
      </c>
      <c r="BU16" s="88">
        <v>0</v>
      </c>
      <c r="BV16" s="88">
        <v>0</v>
      </c>
      <c r="BW16" s="89">
        <v>0</v>
      </c>
      <c r="BX16" s="89">
        <v>0</v>
      </c>
      <c r="BY16" s="88">
        <v>0</v>
      </c>
      <c r="BZ16" s="88">
        <v>0</v>
      </c>
      <c r="CA16" s="89">
        <v>0</v>
      </c>
      <c r="CB16" s="88">
        <v>0</v>
      </c>
      <c r="CC16" s="89">
        <v>0</v>
      </c>
      <c r="CD16" s="89">
        <v>0</v>
      </c>
      <c r="CE16" s="88">
        <v>1</v>
      </c>
      <c r="CF16" s="88">
        <v>0</v>
      </c>
      <c r="CG16" s="89">
        <v>0</v>
      </c>
      <c r="CH16" s="89">
        <v>0</v>
      </c>
      <c r="CI16" s="88">
        <v>0</v>
      </c>
      <c r="CJ16" s="88">
        <v>0</v>
      </c>
      <c r="CK16" s="89">
        <v>0</v>
      </c>
      <c r="CL16" s="88">
        <v>0</v>
      </c>
      <c r="CM16" s="89">
        <v>0</v>
      </c>
      <c r="CN16" s="89">
        <v>0</v>
      </c>
      <c r="CO16" s="88">
        <v>0</v>
      </c>
      <c r="CP16" s="88">
        <v>0</v>
      </c>
      <c r="CQ16" s="89">
        <v>0</v>
      </c>
      <c r="CR16" s="89">
        <v>0</v>
      </c>
      <c r="CS16" s="88">
        <v>0</v>
      </c>
      <c r="CT16" s="88">
        <v>0</v>
      </c>
      <c r="CU16" s="89">
        <v>0</v>
      </c>
      <c r="CV16" s="88">
        <v>0</v>
      </c>
      <c r="CW16" s="89">
        <v>0</v>
      </c>
      <c r="CX16" s="89">
        <v>0</v>
      </c>
      <c r="CY16" s="88">
        <v>0</v>
      </c>
      <c r="CZ16" s="88">
        <v>0</v>
      </c>
      <c r="DA16" s="89">
        <v>0</v>
      </c>
      <c r="DB16" s="89">
        <v>0</v>
      </c>
      <c r="DC16" s="88">
        <v>0</v>
      </c>
      <c r="DD16" s="88">
        <v>0</v>
      </c>
      <c r="DE16" s="89">
        <v>0</v>
      </c>
      <c r="DF16" s="88">
        <v>0</v>
      </c>
      <c r="DG16" s="89">
        <v>0</v>
      </c>
      <c r="DH16" s="89">
        <v>0</v>
      </c>
      <c r="DI16" s="88">
        <v>0</v>
      </c>
      <c r="DJ16" s="88">
        <v>0</v>
      </c>
      <c r="DK16" s="89">
        <v>0</v>
      </c>
      <c r="DL16" s="89">
        <v>0</v>
      </c>
      <c r="DM16" s="88">
        <v>0</v>
      </c>
      <c r="DN16" s="88">
        <v>0</v>
      </c>
      <c r="DO16" s="89">
        <v>0</v>
      </c>
      <c r="DP16" s="88">
        <v>0</v>
      </c>
      <c r="DQ16" s="89">
        <v>0</v>
      </c>
      <c r="DR16" s="89">
        <v>0</v>
      </c>
      <c r="DS16" s="88">
        <v>0</v>
      </c>
      <c r="DT16" s="88">
        <v>0</v>
      </c>
      <c r="DU16" s="89">
        <v>0</v>
      </c>
      <c r="DV16" s="89">
        <v>0</v>
      </c>
      <c r="DW16" s="88">
        <v>0</v>
      </c>
      <c r="DX16" s="88">
        <v>0</v>
      </c>
      <c r="DY16" s="89">
        <v>0</v>
      </c>
      <c r="DZ16" s="88">
        <v>0</v>
      </c>
      <c r="EA16" s="89">
        <v>0</v>
      </c>
      <c r="EB16" s="89">
        <v>0</v>
      </c>
      <c r="EC16" s="88">
        <v>0</v>
      </c>
      <c r="ED16" s="88">
        <v>0</v>
      </c>
      <c r="EE16" s="89">
        <v>0</v>
      </c>
      <c r="EF16" s="89">
        <v>0</v>
      </c>
      <c r="EG16" s="88">
        <v>0</v>
      </c>
      <c r="EH16" s="88">
        <v>0</v>
      </c>
      <c r="EI16" s="88">
        <v>0</v>
      </c>
      <c r="EJ16" s="89">
        <v>0</v>
      </c>
      <c r="EK16" s="88">
        <v>0</v>
      </c>
      <c r="EL16" s="89">
        <v>0</v>
      </c>
      <c r="EM16" s="89">
        <v>0</v>
      </c>
      <c r="EN16" s="88">
        <v>0</v>
      </c>
      <c r="EO16" s="88">
        <v>0</v>
      </c>
      <c r="EP16" s="89">
        <v>0</v>
      </c>
      <c r="EQ16" s="89">
        <v>0</v>
      </c>
      <c r="ER16" s="88">
        <v>0</v>
      </c>
      <c r="ES16" s="89">
        <v>0</v>
      </c>
      <c r="ET16" s="88">
        <v>0</v>
      </c>
      <c r="EU16" s="89">
        <v>0</v>
      </c>
      <c r="EV16" s="88">
        <v>0</v>
      </c>
      <c r="EW16" s="89">
        <v>0</v>
      </c>
      <c r="EX16" s="89">
        <v>0</v>
      </c>
      <c r="EY16" s="88">
        <v>0</v>
      </c>
      <c r="EZ16" s="88">
        <v>0</v>
      </c>
      <c r="FA16" s="89">
        <v>0</v>
      </c>
      <c r="FB16" s="89">
        <v>0</v>
      </c>
      <c r="FC16" s="88">
        <v>0</v>
      </c>
      <c r="FD16" s="88">
        <v>0</v>
      </c>
      <c r="FE16" s="89">
        <v>0</v>
      </c>
      <c r="FF16" s="89">
        <v>0</v>
      </c>
      <c r="FG16" s="88">
        <v>0</v>
      </c>
      <c r="FH16" s="89">
        <v>0</v>
      </c>
      <c r="FI16" s="89">
        <v>0</v>
      </c>
      <c r="FJ16" s="88">
        <v>0</v>
      </c>
      <c r="FK16" s="88">
        <v>0</v>
      </c>
      <c r="FL16" s="89">
        <v>0</v>
      </c>
      <c r="FM16" s="89">
        <v>0</v>
      </c>
      <c r="FN16" s="88">
        <v>0</v>
      </c>
      <c r="FO16" s="88">
        <v>0</v>
      </c>
      <c r="FP16" s="89">
        <v>0</v>
      </c>
      <c r="FQ16" s="88">
        <v>0</v>
      </c>
      <c r="FR16" s="89">
        <v>0</v>
      </c>
      <c r="FS16" s="89">
        <v>0</v>
      </c>
      <c r="FT16" s="88">
        <v>0</v>
      </c>
      <c r="FU16" s="88">
        <v>0</v>
      </c>
      <c r="FV16" s="89">
        <v>0</v>
      </c>
      <c r="FW16" s="89">
        <v>0</v>
      </c>
      <c r="FX16" s="88">
        <v>0</v>
      </c>
      <c r="FY16" s="88">
        <v>0</v>
      </c>
      <c r="FZ16" s="89">
        <v>0</v>
      </c>
      <c r="GA16" s="89">
        <v>0</v>
      </c>
      <c r="GB16" s="88">
        <v>0</v>
      </c>
      <c r="GC16" s="88">
        <v>0</v>
      </c>
      <c r="GD16" s="82"/>
    </row>
    <row r="17" spans="1:186" ht="55.5" customHeight="1" x14ac:dyDescent="0.3">
      <c r="A17" s="83">
        <v>9</v>
      </c>
      <c r="B17" s="84" t="s">
        <v>111</v>
      </c>
      <c r="C17" s="86" t="s">
        <v>125</v>
      </c>
      <c r="D17" s="86">
        <v>1389512175</v>
      </c>
      <c r="E17" s="84" t="s">
        <v>124</v>
      </c>
      <c r="F17" s="84" t="s">
        <v>1</v>
      </c>
      <c r="G17" s="87">
        <f t="shared" si="12"/>
        <v>0</v>
      </c>
      <c r="H17" s="87">
        <f t="shared" si="13"/>
        <v>5466</v>
      </c>
      <c r="I17" s="87">
        <f t="shared" si="14"/>
        <v>5466</v>
      </c>
      <c r="J17" s="88">
        <v>0</v>
      </c>
      <c r="K17" s="89">
        <v>0</v>
      </c>
      <c r="L17" s="89">
        <v>0</v>
      </c>
      <c r="M17" s="88">
        <v>0</v>
      </c>
      <c r="N17" s="88">
        <v>0</v>
      </c>
      <c r="O17" s="89">
        <v>0</v>
      </c>
      <c r="P17" s="89">
        <v>0</v>
      </c>
      <c r="Q17" s="88">
        <v>0</v>
      </c>
      <c r="R17" s="88">
        <v>0</v>
      </c>
      <c r="S17" s="89">
        <v>0</v>
      </c>
      <c r="T17" s="88">
        <v>0</v>
      </c>
      <c r="U17" s="89">
        <v>0</v>
      </c>
      <c r="V17" s="89">
        <v>0</v>
      </c>
      <c r="W17" s="88">
        <v>0</v>
      </c>
      <c r="X17" s="88">
        <v>0</v>
      </c>
      <c r="Y17" s="89">
        <v>0</v>
      </c>
      <c r="Z17" s="88">
        <v>0</v>
      </c>
      <c r="AA17" s="89">
        <v>0</v>
      </c>
      <c r="AB17" s="89">
        <v>0</v>
      </c>
      <c r="AC17" s="88">
        <v>0</v>
      </c>
      <c r="AD17" s="88">
        <v>0</v>
      </c>
      <c r="AE17" s="89">
        <v>0</v>
      </c>
      <c r="AF17" s="88">
        <v>0</v>
      </c>
      <c r="AG17" s="89">
        <v>0</v>
      </c>
      <c r="AH17" s="89">
        <v>0</v>
      </c>
      <c r="AI17" s="88">
        <v>0</v>
      </c>
      <c r="AJ17" s="88">
        <v>0</v>
      </c>
      <c r="AK17" s="89">
        <v>0</v>
      </c>
      <c r="AL17" s="89">
        <v>0</v>
      </c>
      <c r="AM17" s="88"/>
      <c r="AN17" s="88">
        <v>0</v>
      </c>
      <c r="AO17" s="89">
        <v>0</v>
      </c>
      <c r="AP17" s="88">
        <v>0</v>
      </c>
      <c r="AQ17" s="89">
        <v>0</v>
      </c>
      <c r="AR17" s="89">
        <v>0</v>
      </c>
      <c r="AS17" s="88">
        <v>0</v>
      </c>
      <c r="AT17" s="88">
        <v>1266</v>
      </c>
      <c r="AU17" s="89">
        <v>0</v>
      </c>
      <c r="AV17" s="89">
        <v>0</v>
      </c>
      <c r="AW17" s="88">
        <v>0</v>
      </c>
      <c r="AX17" s="88">
        <v>0</v>
      </c>
      <c r="AY17" s="88">
        <v>844</v>
      </c>
      <c r="AZ17" s="88">
        <v>1.5</v>
      </c>
      <c r="BA17" s="89">
        <v>0</v>
      </c>
      <c r="BB17" s="89">
        <v>0</v>
      </c>
      <c r="BC17" s="88">
        <v>0</v>
      </c>
      <c r="BD17" s="88">
        <v>0</v>
      </c>
      <c r="BE17" s="89">
        <v>0</v>
      </c>
      <c r="BF17" s="89">
        <v>0</v>
      </c>
      <c r="BG17" s="88">
        <v>0</v>
      </c>
      <c r="BH17" s="88">
        <v>0</v>
      </c>
      <c r="BI17" s="89">
        <v>0</v>
      </c>
      <c r="BJ17" s="88"/>
      <c r="BK17" s="89">
        <v>0</v>
      </c>
      <c r="BL17" s="89">
        <v>4200</v>
      </c>
      <c r="BM17" s="88">
        <v>47</v>
      </c>
      <c r="BN17" s="88">
        <v>0</v>
      </c>
      <c r="BO17" s="89">
        <v>0</v>
      </c>
      <c r="BP17" s="89">
        <v>0</v>
      </c>
      <c r="BQ17" s="89">
        <v>0</v>
      </c>
      <c r="BR17" s="88">
        <v>0</v>
      </c>
      <c r="BS17" s="89">
        <v>0</v>
      </c>
      <c r="BT17" s="89">
        <v>0</v>
      </c>
      <c r="BU17" s="88">
        <v>0</v>
      </c>
      <c r="BV17" s="88">
        <v>0</v>
      </c>
      <c r="BW17" s="89">
        <v>0</v>
      </c>
      <c r="BX17" s="89">
        <v>0</v>
      </c>
      <c r="BY17" s="88">
        <v>0</v>
      </c>
      <c r="BZ17" s="88">
        <v>0</v>
      </c>
      <c r="CA17" s="89">
        <v>0</v>
      </c>
      <c r="CB17" s="88">
        <v>0</v>
      </c>
      <c r="CC17" s="89">
        <v>0</v>
      </c>
      <c r="CD17" s="89">
        <v>0</v>
      </c>
      <c r="CE17" s="88">
        <v>1</v>
      </c>
      <c r="CF17" s="88">
        <v>0</v>
      </c>
      <c r="CG17" s="89">
        <v>0</v>
      </c>
      <c r="CH17" s="89">
        <v>0</v>
      </c>
      <c r="CI17" s="88">
        <v>0</v>
      </c>
      <c r="CJ17" s="88">
        <v>0</v>
      </c>
      <c r="CK17" s="89">
        <v>0</v>
      </c>
      <c r="CL17" s="88">
        <v>0</v>
      </c>
      <c r="CM17" s="89">
        <v>0</v>
      </c>
      <c r="CN17" s="89">
        <v>0</v>
      </c>
      <c r="CO17" s="88">
        <v>0</v>
      </c>
      <c r="CP17" s="88">
        <v>0</v>
      </c>
      <c r="CQ17" s="89">
        <v>0</v>
      </c>
      <c r="CR17" s="89">
        <v>0</v>
      </c>
      <c r="CS17" s="88">
        <v>0</v>
      </c>
      <c r="CT17" s="88">
        <v>0</v>
      </c>
      <c r="CU17" s="89">
        <v>0</v>
      </c>
      <c r="CV17" s="88">
        <v>0</v>
      </c>
      <c r="CW17" s="89">
        <v>0</v>
      </c>
      <c r="CX17" s="89">
        <v>0</v>
      </c>
      <c r="CY17" s="88">
        <v>0</v>
      </c>
      <c r="CZ17" s="88">
        <v>0</v>
      </c>
      <c r="DA17" s="89">
        <v>0</v>
      </c>
      <c r="DB17" s="89">
        <v>0</v>
      </c>
      <c r="DC17" s="88">
        <v>0</v>
      </c>
      <c r="DD17" s="88">
        <v>0</v>
      </c>
      <c r="DE17" s="89">
        <v>0</v>
      </c>
      <c r="DF17" s="88">
        <v>0</v>
      </c>
      <c r="DG17" s="89">
        <v>0</v>
      </c>
      <c r="DH17" s="89">
        <v>0</v>
      </c>
      <c r="DI17" s="88">
        <v>0</v>
      </c>
      <c r="DJ17" s="88">
        <v>0</v>
      </c>
      <c r="DK17" s="89">
        <v>0</v>
      </c>
      <c r="DL17" s="89">
        <v>0</v>
      </c>
      <c r="DM17" s="88">
        <v>0</v>
      </c>
      <c r="DN17" s="88">
        <v>0</v>
      </c>
      <c r="DO17" s="89">
        <v>0</v>
      </c>
      <c r="DP17" s="88">
        <v>0</v>
      </c>
      <c r="DQ17" s="89">
        <v>0</v>
      </c>
      <c r="DR17" s="89">
        <v>0</v>
      </c>
      <c r="DS17" s="88">
        <v>0</v>
      </c>
      <c r="DT17" s="88">
        <v>0</v>
      </c>
      <c r="DU17" s="89">
        <v>0</v>
      </c>
      <c r="DV17" s="89">
        <v>0</v>
      </c>
      <c r="DW17" s="88">
        <v>0</v>
      </c>
      <c r="DX17" s="88">
        <v>0</v>
      </c>
      <c r="DY17" s="89">
        <v>0</v>
      </c>
      <c r="DZ17" s="88">
        <v>0</v>
      </c>
      <c r="EA17" s="89">
        <v>0</v>
      </c>
      <c r="EB17" s="89">
        <v>0</v>
      </c>
      <c r="EC17" s="88">
        <v>0</v>
      </c>
      <c r="ED17" s="88">
        <v>0</v>
      </c>
      <c r="EE17" s="89">
        <v>0</v>
      </c>
      <c r="EF17" s="89">
        <v>0</v>
      </c>
      <c r="EG17" s="88">
        <v>0</v>
      </c>
      <c r="EH17" s="88">
        <v>0</v>
      </c>
      <c r="EI17" s="88">
        <v>0</v>
      </c>
      <c r="EJ17" s="89">
        <v>0</v>
      </c>
      <c r="EK17" s="88">
        <v>0</v>
      </c>
      <c r="EL17" s="89">
        <v>0</v>
      </c>
      <c r="EM17" s="89">
        <v>0</v>
      </c>
      <c r="EN17" s="88">
        <v>0</v>
      </c>
      <c r="EO17" s="88">
        <v>0</v>
      </c>
      <c r="EP17" s="89">
        <v>0</v>
      </c>
      <c r="EQ17" s="89">
        <v>0</v>
      </c>
      <c r="ER17" s="88">
        <v>0</v>
      </c>
      <c r="ES17" s="89">
        <v>0</v>
      </c>
      <c r="ET17" s="88">
        <v>0</v>
      </c>
      <c r="EU17" s="89">
        <v>0</v>
      </c>
      <c r="EV17" s="88">
        <v>0</v>
      </c>
      <c r="EW17" s="89">
        <v>0</v>
      </c>
      <c r="EX17" s="89">
        <v>0</v>
      </c>
      <c r="EY17" s="88">
        <v>0</v>
      </c>
      <c r="EZ17" s="88">
        <v>0</v>
      </c>
      <c r="FA17" s="89">
        <v>0</v>
      </c>
      <c r="FB17" s="89">
        <v>0</v>
      </c>
      <c r="FC17" s="88">
        <v>0</v>
      </c>
      <c r="FD17" s="88">
        <v>0</v>
      </c>
      <c r="FE17" s="89">
        <v>0</v>
      </c>
      <c r="FF17" s="89">
        <v>0</v>
      </c>
      <c r="FG17" s="88">
        <v>0</v>
      </c>
      <c r="FH17" s="89">
        <v>0</v>
      </c>
      <c r="FI17" s="89">
        <v>0</v>
      </c>
      <c r="FJ17" s="88">
        <v>0</v>
      </c>
      <c r="FK17" s="88">
        <v>0</v>
      </c>
      <c r="FL17" s="89">
        <v>0</v>
      </c>
      <c r="FM17" s="89">
        <v>0</v>
      </c>
      <c r="FN17" s="88">
        <v>0</v>
      </c>
      <c r="FO17" s="88">
        <v>0</v>
      </c>
      <c r="FP17" s="89">
        <v>0</v>
      </c>
      <c r="FQ17" s="88">
        <v>0</v>
      </c>
      <c r="FR17" s="89">
        <v>0</v>
      </c>
      <c r="FS17" s="89">
        <v>0</v>
      </c>
      <c r="FT17" s="88">
        <v>0</v>
      </c>
      <c r="FU17" s="88">
        <v>0</v>
      </c>
      <c r="FV17" s="89">
        <v>0</v>
      </c>
      <c r="FW17" s="89">
        <v>0</v>
      </c>
      <c r="FX17" s="88">
        <v>0</v>
      </c>
      <c r="FY17" s="88">
        <v>0</v>
      </c>
      <c r="FZ17" s="89">
        <v>0</v>
      </c>
      <c r="GA17" s="89">
        <v>0</v>
      </c>
      <c r="GB17" s="88">
        <v>0</v>
      </c>
      <c r="GC17" s="88">
        <v>0</v>
      </c>
      <c r="GD17" s="82"/>
    </row>
    <row r="18" spans="1:186" ht="55.5" customHeight="1" x14ac:dyDescent="0.3">
      <c r="A18" s="83">
        <v>10</v>
      </c>
      <c r="B18" s="84" t="s">
        <v>111</v>
      </c>
      <c r="C18" s="85" t="s">
        <v>126</v>
      </c>
      <c r="D18" s="86">
        <v>1389512127</v>
      </c>
      <c r="E18" s="84" t="s">
        <v>124</v>
      </c>
      <c r="F18" s="84" t="s">
        <v>0</v>
      </c>
      <c r="G18" s="87">
        <f t="shared" si="12"/>
        <v>17002</v>
      </c>
      <c r="H18" s="87">
        <f t="shared" si="13"/>
        <v>45980</v>
      </c>
      <c r="I18" s="87">
        <f t="shared" si="14"/>
        <v>62982</v>
      </c>
      <c r="J18" s="88">
        <v>0</v>
      </c>
      <c r="K18" s="89">
        <v>0</v>
      </c>
      <c r="L18" s="89">
        <v>0</v>
      </c>
      <c r="M18" s="88">
        <v>0</v>
      </c>
      <c r="N18" s="88">
        <v>0</v>
      </c>
      <c r="O18" s="89">
        <v>0</v>
      </c>
      <c r="P18" s="89">
        <v>0</v>
      </c>
      <c r="Q18" s="88">
        <v>0</v>
      </c>
      <c r="R18" s="88">
        <v>0</v>
      </c>
      <c r="S18" s="89">
        <v>0</v>
      </c>
      <c r="T18" s="88">
        <v>0</v>
      </c>
      <c r="U18" s="89">
        <v>0</v>
      </c>
      <c r="V18" s="89">
        <v>0</v>
      </c>
      <c r="W18" s="88">
        <v>0</v>
      </c>
      <c r="X18" s="88">
        <v>0</v>
      </c>
      <c r="Y18" s="89">
        <v>0</v>
      </c>
      <c r="Z18" s="88">
        <v>0</v>
      </c>
      <c r="AA18" s="89">
        <v>0</v>
      </c>
      <c r="AB18" s="89">
        <v>0</v>
      </c>
      <c r="AC18" s="88">
        <v>0</v>
      </c>
      <c r="AD18" s="88">
        <v>0</v>
      </c>
      <c r="AE18" s="89">
        <v>0</v>
      </c>
      <c r="AF18" s="88">
        <v>0</v>
      </c>
      <c r="AG18" s="89">
        <v>0</v>
      </c>
      <c r="AH18" s="89">
        <v>0</v>
      </c>
      <c r="AI18" s="88">
        <v>0</v>
      </c>
      <c r="AJ18" s="88">
        <v>0</v>
      </c>
      <c r="AK18" s="89">
        <v>0</v>
      </c>
      <c r="AL18" s="89">
        <v>0</v>
      </c>
      <c r="AM18" s="88"/>
      <c r="AN18" s="88">
        <v>16342</v>
      </c>
      <c r="AO18" s="89">
        <v>0</v>
      </c>
      <c r="AP18" s="88">
        <v>0</v>
      </c>
      <c r="AQ18" s="89">
        <v>0</v>
      </c>
      <c r="AR18" s="89">
        <v>0</v>
      </c>
      <c r="AS18" s="88">
        <v>0</v>
      </c>
      <c r="AT18" s="88">
        <v>0</v>
      </c>
      <c r="AU18" s="89">
        <v>0</v>
      </c>
      <c r="AV18" s="89">
        <v>0</v>
      </c>
      <c r="AW18" s="88">
        <v>0</v>
      </c>
      <c r="AX18" s="88">
        <v>0</v>
      </c>
      <c r="AY18" s="88">
        <v>2812</v>
      </c>
      <c r="AZ18" s="88">
        <v>3</v>
      </c>
      <c r="BA18" s="89">
        <v>284</v>
      </c>
      <c r="BB18" s="89">
        <v>0</v>
      </c>
      <c r="BC18" s="88">
        <v>0</v>
      </c>
      <c r="BD18" s="88">
        <v>0</v>
      </c>
      <c r="BE18" s="89">
        <v>0</v>
      </c>
      <c r="BF18" s="89">
        <v>0</v>
      </c>
      <c r="BG18" s="88">
        <v>0</v>
      </c>
      <c r="BH18" s="88">
        <v>0</v>
      </c>
      <c r="BI18" s="89">
        <v>71</v>
      </c>
      <c r="BJ18" s="88">
        <v>4</v>
      </c>
      <c r="BK18" s="89">
        <v>0</v>
      </c>
      <c r="BL18" s="89">
        <v>45980</v>
      </c>
      <c r="BM18" s="88">
        <v>1412</v>
      </c>
      <c r="BN18" s="88">
        <v>0</v>
      </c>
      <c r="BO18" s="89">
        <v>0</v>
      </c>
      <c r="BP18" s="89">
        <v>0</v>
      </c>
      <c r="BQ18" s="89">
        <v>0</v>
      </c>
      <c r="BR18" s="88">
        <v>563</v>
      </c>
      <c r="BS18" s="89">
        <v>2812</v>
      </c>
      <c r="BT18" s="89">
        <v>0</v>
      </c>
      <c r="BU18" s="88">
        <v>0</v>
      </c>
      <c r="BV18" s="88">
        <v>0</v>
      </c>
      <c r="BW18" s="89">
        <v>0</v>
      </c>
      <c r="BX18" s="89">
        <v>0</v>
      </c>
      <c r="BY18" s="88">
        <v>0</v>
      </c>
      <c r="BZ18" s="88">
        <v>0</v>
      </c>
      <c r="CA18" s="89">
        <v>0</v>
      </c>
      <c r="CB18" s="88">
        <v>0</v>
      </c>
      <c r="CC18" s="89">
        <v>0</v>
      </c>
      <c r="CD18" s="89">
        <v>0</v>
      </c>
      <c r="CE18" s="88">
        <v>1</v>
      </c>
      <c r="CF18" s="88">
        <v>0</v>
      </c>
      <c r="CG18" s="89">
        <v>0</v>
      </c>
      <c r="CH18" s="89">
        <v>0</v>
      </c>
      <c r="CI18" s="88">
        <v>0</v>
      </c>
      <c r="CJ18" s="88">
        <v>0</v>
      </c>
      <c r="CK18" s="89">
        <v>0</v>
      </c>
      <c r="CL18" s="88">
        <v>0</v>
      </c>
      <c r="CM18" s="89">
        <v>0</v>
      </c>
      <c r="CN18" s="89">
        <v>0</v>
      </c>
      <c r="CO18" s="88">
        <v>0</v>
      </c>
      <c r="CP18" s="88">
        <v>0</v>
      </c>
      <c r="CQ18" s="89">
        <v>0</v>
      </c>
      <c r="CR18" s="89">
        <v>0</v>
      </c>
      <c r="CS18" s="88">
        <v>0</v>
      </c>
      <c r="CT18" s="88">
        <v>0</v>
      </c>
      <c r="CU18" s="89">
        <v>0</v>
      </c>
      <c r="CV18" s="88">
        <v>0</v>
      </c>
      <c r="CW18" s="89">
        <v>0</v>
      </c>
      <c r="CX18" s="89">
        <v>0</v>
      </c>
      <c r="CY18" s="88">
        <v>0</v>
      </c>
      <c r="CZ18" s="88">
        <v>0</v>
      </c>
      <c r="DA18" s="89">
        <v>0</v>
      </c>
      <c r="DB18" s="89">
        <v>0</v>
      </c>
      <c r="DC18" s="88">
        <v>0</v>
      </c>
      <c r="DD18" s="88">
        <v>0</v>
      </c>
      <c r="DE18" s="89">
        <v>0</v>
      </c>
      <c r="DF18" s="88">
        <v>0</v>
      </c>
      <c r="DG18" s="89">
        <v>0</v>
      </c>
      <c r="DH18" s="89">
        <v>0</v>
      </c>
      <c r="DI18" s="88">
        <v>0</v>
      </c>
      <c r="DJ18" s="88">
        <v>0</v>
      </c>
      <c r="DK18" s="89">
        <v>0</v>
      </c>
      <c r="DL18" s="89">
        <v>0</v>
      </c>
      <c r="DM18" s="88">
        <v>0</v>
      </c>
      <c r="DN18" s="88">
        <v>0</v>
      </c>
      <c r="DO18" s="89">
        <v>25</v>
      </c>
      <c r="DP18" s="88">
        <v>376</v>
      </c>
      <c r="DQ18" s="89">
        <v>0</v>
      </c>
      <c r="DR18" s="89">
        <v>0</v>
      </c>
      <c r="DS18" s="88">
        <v>0</v>
      </c>
      <c r="DT18" s="88">
        <v>0</v>
      </c>
      <c r="DU18" s="89">
        <v>0</v>
      </c>
      <c r="DV18" s="89">
        <v>0</v>
      </c>
      <c r="DW18" s="88">
        <v>0</v>
      </c>
      <c r="DX18" s="88">
        <v>0</v>
      </c>
      <c r="DY18" s="89">
        <v>0</v>
      </c>
      <c r="DZ18" s="88">
        <v>0</v>
      </c>
      <c r="EA18" s="89">
        <v>0</v>
      </c>
      <c r="EB18" s="89">
        <v>0</v>
      </c>
      <c r="EC18" s="88">
        <v>0</v>
      </c>
      <c r="ED18" s="88">
        <v>0</v>
      </c>
      <c r="EE18" s="89">
        <v>0</v>
      </c>
      <c r="EF18" s="89">
        <v>0</v>
      </c>
      <c r="EG18" s="88">
        <v>0</v>
      </c>
      <c r="EH18" s="88">
        <v>0</v>
      </c>
      <c r="EI18" s="88">
        <v>0</v>
      </c>
      <c r="EJ18" s="89">
        <v>0</v>
      </c>
      <c r="EK18" s="88">
        <v>0</v>
      </c>
      <c r="EL18" s="89">
        <v>0</v>
      </c>
      <c r="EM18" s="89">
        <v>0</v>
      </c>
      <c r="EN18" s="88">
        <v>0</v>
      </c>
      <c r="EO18" s="88">
        <v>0</v>
      </c>
      <c r="EP18" s="89">
        <v>0</v>
      </c>
      <c r="EQ18" s="89">
        <v>0</v>
      </c>
      <c r="ER18" s="88">
        <v>0</v>
      </c>
      <c r="ES18" s="89">
        <v>0</v>
      </c>
      <c r="ET18" s="88">
        <v>0</v>
      </c>
      <c r="EU18" s="89">
        <v>0</v>
      </c>
      <c r="EV18" s="88">
        <v>0</v>
      </c>
      <c r="EW18" s="89">
        <v>0</v>
      </c>
      <c r="EX18" s="89">
        <v>0</v>
      </c>
      <c r="EY18" s="88">
        <v>0</v>
      </c>
      <c r="EZ18" s="88">
        <v>0</v>
      </c>
      <c r="FA18" s="89">
        <v>0</v>
      </c>
      <c r="FB18" s="89">
        <v>0</v>
      </c>
      <c r="FC18" s="88">
        <v>0</v>
      </c>
      <c r="FD18" s="88">
        <v>0</v>
      </c>
      <c r="FE18" s="89">
        <v>0</v>
      </c>
      <c r="FF18" s="89">
        <v>0</v>
      </c>
      <c r="FG18" s="88">
        <v>0</v>
      </c>
      <c r="FH18" s="89">
        <v>0</v>
      </c>
      <c r="FI18" s="89">
        <v>0</v>
      </c>
      <c r="FJ18" s="88">
        <v>0</v>
      </c>
      <c r="FK18" s="88">
        <v>0</v>
      </c>
      <c r="FL18" s="89">
        <v>0</v>
      </c>
      <c r="FM18" s="89">
        <v>0</v>
      </c>
      <c r="FN18" s="88">
        <v>0</v>
      </c>
      <c r="FO18" s="88">
        <v>0</v>
      </c>
      <c r="FP18" s="89">
        <v>0</v>
      </c>
      <c r="FQ18" s="88">
        <v>0</v>
      </c>
      <c r="FR18" s="89">
        <v>0</v>
      </c>
      <c r="FS18" s="89">
        <v>0</v>
      </c>
      <c r="FT18" s="88">
        <v>0</v>
      </c>
      <c r="FU18" s="88">
        <v>0</v>
      </c>
      <c r="FV18" s="89">
        <v>0</v>
      </c>
      <c r="FW18" s="89">
        <v>0</v>
      </c>
      <c r="FX18" s="88">
        <v>0</v>
      </c>
      <c r="FY18" s="88">
        <v>0</v>
      </c>
      <c r="FZ18" s="89">
        <v>0</v>
      </c>
      <c r="GA18" s="89">
        <v>0</v>
      </c>
      <c r="GB18" s="88">
        <v>0</v>
      </c>
      <c r="GC18" s="88">
        <v>0</v>
      </c>
      <c r="GD18" s="82"/>
    </row>
    <row r="19" spans="1:186" ht="55.5" customHeight="1" x14ac:dyDescent="0.3">
      <c r="A19" s="83">
        <v>11</v>
      </c>
      <c r="B19" s="84" t="s">
        <v>111</v>
      </c>
      <c r="C19" s="86" t="s">
        <v>127</v>
      </c>
      <c r="D19" s="86">
        <v>1389512122</v>
      </c>
      <c r="E19" s="84" t="s">
        <v>124</v>
      </c>
      <c r="F19" s="84" t="s">
        <v>1</v>
      </c>
      <c r="G19" s="87">
        <f t="shared" si="12"/>
        <v>0</v>
      </c>
      <c r="H19" s="87">
        <f t="shared" si="13"/>
        <v>11142</v>
      </c>
      <c r="I19" s="87">
        <f t="shared" si="14"/>
        <v>11142</v>
      </c>
      <c r="J19" s="88">
        <v>0</v>
      </c>
      <c r="K19" s="89">
        <v>0</v>
      </c>
      <c r="L19" s="89">
        <v>0</v>
      </c>
      <c r="M19" s="88">
        <v>0</v>
      </c>
      <c r="N19" s="88">
        <v>0</v>
      </c>
      <c r="O19" s="89">
        <v>0</v>
      </c>
      <c r="P19" s="89">
        <v>0</v>
      </c>
      <c r="Q19" s="88">
        <v>0</v>
      </c>
      <c r="R19" s="88">
        <v>0</v>
      </c>
      <c r="S19" s="89">
        <v>0</v>
      </c>
      <c r="T19" s="88">
        <v>0</v>
      </c>
      <c r="U19" s="89">
        <v>0</v>
      </c>
      <c r="V19" s="89">
        <v>0</v>
      </c>
      <c r="W19" s="88">
        <v>0</v>
      </c>
      <c r="X19" s="88">
        <v>0</v>
      </c>
      <c r="Y19" s="89">
        <v>0</v>
      </c>
      <c r="Z19" s="88">
        <v>0</v>
      </c>
      <c r="AA19" s="89">
        <v>0</v>
      </c>
      <c r="AB19" s="89">
        <v>0</v>
      </c>
      <c r="AC19" s="88">
        <v>0</v>
      </c>
      <c r="AD19" s="88">
        <v>0</v>
      </c>
      <c r="AE19" s="89">
        <v>0</v>
      </c>
      <c r="AF19" s="88">
        <v>0</v>
      </c>
      <c r="AG19" s="89">
        <v>0</v>
      </c>
      <c r="AH19" s="89">
        <v>0</v>
      </c>
      <c r="AI19" s="88">
        <v>0</v>
      </c>
      <c r="AJ19" s="88">
        <v>0</v>
      </c>
      <c r="AK19" s="89">
        <v>0</v>
      </c>
      <c r="AL19" s="89">
        <v>0</v>
      </c>
      <c r="AM19" s="88"/>
      <c r="AN19" s="88">
        <v>0</v>
      </c>
      <c r="AO19" s="89">
        <v>0</v>
      </c>
      <c r="AP19" s="88">
        <v>0</v>
      </c>
      <c r="AQ19" s="89">
        <v>0</v>
      </c>
      <c r="AR19" s="89">
        <v>0</v>
      </c>
      <c r="AS19" s="88">
        <v>0</v>
      </c>
      <c r="AT19" s="88">
        <v>4142</v>
      </c>
      <c r="AU19" s="89">
        <v>0</v>
      </c>
      <c r="AV19" s="89">
        <v>0</v>
      </c>
      <c r="AW19" s="88">
        <v>0</v>
      </c>
      <c r="AX19" s="88">
        <v>0</v>
      </c>
      <c r="AY19" s="88">
        <v>2071</v>
      </c>
      <c r="AZ19" s="88">
        <v>2</v>
      </c>
      <c r="BA19" s="89">
        <v>0</v>
      </c>
      <c r="BB19" s="89">
        <v>0</v>
      </c>
      <c r="BC19" s="88">
        <v>0</v>
      </c>
      <c r="BD19" s="88">
        <v>0</v>
      </c>
      <c r="BE19" s="89">
        <v>0</v>
      </c>
      <c r="BF19" s="89">
        <v>0</v>
      </c>
      <c r="BG19" s="88">
        <v>0</v>
      </c>
      <c r="BH19" s="88">
        <v>0</v>
      </c>
      <c r="BI19" s="89">
        <v>0</v>
      </c>
      <c r="BJ19" s="88"/>
      <c r="BK19" s="89">
        <v>0</v>
      </c>
      <c r="BL19" s="89">
        <v>7000</v>
      </c>
      <c r="BM19" s="88">
        <v>64</v>
      </c>
      <c r="BN19" s="88">
        <v>0</v>
      </c>
      <c r="BO19" s="89">
        <v>0</v>
      </c>
      <c r="BP19" s="89">
        <v>0</v>
      </c>
      <c r="BQ19" s="89">
        <v>0</v>
      </c>
      <c r="BR19" s="88">
        <v>0</v>
      </c>
      <c r="BS19" s="89">
        <v>0</v>
      </c>
      <c r="BT19" s="89">
        <v>0</v>
      </c>
      <c r="BU19" s="88">
        <v>0</v>
      </c>
      <c r="BV19" s="88">
        <v>0</v>
      </c>
      <c r="BW19" s="89">
        <v>0</v>
      </c>
      <c r="BX19" s="89">
        <v>0</v>
      </c>
      <c r="BY19" s="88">
        <v>0</v>
      </c>
      <c r="BZ19" s="88">
        <v>0</v>
      </c>
      <c r="CA19" s="89">
        <v>0</v>
      </c>
      <c r="CB19" s="88">
        <v>0</v>
      </c>
      <c r="CC19" s="89">
        <v>0</v>
      </c>
      <c r="CD19" s="89">
        <v>0</v>
      </c>
      <c r="CE19" s="88">
        <v>0</v>
      </c>
      <c r="CF19" s="88">
        <v>0</v>
      </c>
      <c r="CG19" s="89">
        <v>0</v>
      </c>
      <c r="CH19" s="89">
        <v>0</v>
      </c>
      <c r="CI19" s="88">
        <v>0</v>
      </c>
      <c r="CJ19" s="88">
        <v>0</v>
      </c>
      <c r="CK19" s="89">
        <v>0</v>
      </c>
      <c r="CL19" s="88">
        <v>0</v>
      </c>
      <c r="CM19" s="89">
        <v>0</v>
      </c>
      <c r="CN19" s="89">
        <v>0</v>
      </c>
      <c r="CO19" s="88">
        <v>0</v>
      </c>
      <c r="CP19" s="88">
        <v>0</v>
      </c>
      <c r="CQ19" s="89">
        <v>0</v>
      </c>
      <c r="CR19" s="89">
        <v>0</v>
      </c>
      <c r="CS19" s="88">
        <v>0</v>
      </c>
      <c r="CT19" s="88">
        <v>0</v>
      </c>
      <c r="CU19" s="89">
        <v>0</v>
      </c>
      <c r="CV19" s="88">
        <v>0</v>
      </c>
      <c r="CW19" s="89">
        <v>0</v>
      </c>
      <c r="CX19" s="89">
        <v>0</v>
      </c>
      <c r="CY19" s="88">
        <v>0</v>
      </c>
      <c r="CZ19" s="88">
        <v>0</v>
      </c>
      <c r="DA19" s="89">
        <v>0</v>
      </c>
      <c r="DB19" s="89">
        <v>0</v>
      </c>
      <c r="DC19" s="88">
        <v>0</v>
      </c>
      <c r="DD19" s="88">
        <v>0</v>
      </c>
      <c r="DE19" s="89">
        <v>0</v>
      </c>
      <c r="DF19" s="88">
        <v>0</v>
      </c>
      <c r="DG19" s="89">
        <v>0</v>
      </c>
      <c r="DH19" s="89">
        <v>0</v>
      </c>
      <c r="DI19" s="88">
        <v>0</v>
      </c>
      <c r="DJ19" s="88">
        <v>0</v>
      </c>
      <c r="DK19" s="89">
        <v>0</v>
      </c>
      <c r="DL19" s="89">
        <v>0</v>
      </c>
      <c r="DM19" s="88">
        <v>0</v>
      </c>
      <c r="DN19" s="88">
        <v>0</v>
      </c>
      <c r="DO19" s="89">
        <v>0</v>
      </c>
      <c r="DP19" s="88">
        <v>0</v>
      </c>
      <c r="DQ19" s="89">
        <v>0</v>
      </c>
      <c r="DR19" s="89">
        <v>0</v>
      </c>
      <c r="DS19" s="88">
        <v>0</v>
      </c>
      <c r="DT19" s="88">
        <v>0</v>
      </c>
      <c r="DU19" s="89">
        <v>0</v>
      </c>
      <c r="DV19" s="89">
        <v>0</v>
      </c>
      <c r="DW19" s="88">
        <v>0</v>
      </c>
      <c r="DX19" s="88">
        <v>0</v>
      </c>
      <c r="DY19" s="89">
        <v>0</v>
      </c>
      <c r="DZ19" s="88">
        <v>0</v>
      </c>
      <c r="EA19" s="89">
        <v>0</v>
      </c>
      <c r="EB19" s="89">
        <v>0</v>
      </c>
      <c r="EC19" s="88">
        <v>0</v>
      </c>
      <c r="ED19" s="88">
        <v>0</v>
      </c>
      <c r="EE19" s="89">
        <v>0</v>
      </c>
      <c r="EF19" s="89">
        <v>0</v>
      </c>
      <c r="EG19" s="88">
        <v>0</v>
      </c>
      <c r="EH19" s="88">
        <v>0</v>
      </c>
      <c r="EI19" s="88">
        <v>0</v>
      </c>
      <c r="EJ19" s="89">
        <v>0</v>
      </c>
      <c r="EK19" s="88">
        <v>0</v>
      </c>
      <c r="EL19" s="89">
        <v>0</v>
      </c>
      <c r="EM19" s="89">
        <v>0</v>
      </c>
      <c r="EN19" s="88">
        <v>0</v>
      </c>
      <c r="EO19" s="88">
        <v>0</v>
      </c>
      <c r="EP19" s="89">
        <v>0</v>
      </c>
      <c r="EQ19" s="89">
        <v>0</v>
      </c>
      <c r="ER19" s="88">
        <v>0</v>
      </c>
      <c r="ES19" s="89">
        <v>0</v>
      </c>
      <c r="ET19" s="88">
        <v>0</v>
      </c>
      <c r="EU19" s="89">
        <v>0</v>
      </c>
      <c r="EV19" s="88">
        <v>0</v>
      </c>
      <c r="EW19" s="89">
        <v>0</v>
      </c>
      <c r="EX19" s="89">
        <v>0</v>
      </c>
      <c r="EY19" s="88">
        <v>0</v>
      </c>
      <c r="EZ19" s="88">
        <v>0</v>
      </c>
      <c r="FA19" s="89">
        <v>0</v>
      </c>
      <c r="FB19" s="89">
        <v>0</v>
      </c>
      <c r="FC19" s="88">
        <v>0</v>
      </c>
      <c r="FD19" s="88">
        <v>0</v>
      </c>
      <c r="FE19" s="89">
        <v>0</v>
      </c>
      <c r="FF19" s="89">
        <v>0</v>
      </c>
      <c r="FG19" s="88">
        <v>0</v>
      </c>
      <c r="FH19" s="89">
        <v>0</v>
      </c>
      <c r="FI19" s="89">
        <v>0</v>
      </c>
      <c r="FJ19" s="88">
        <v>0</v>
      </c>
      <c r="FK19" s="88">
        <v>0</v>
      </c>
      <c r="FL19" s="89">
        <v>0</v>
      </c>
      <c r="FM19" s="89">
        <v>0</v>
      </c>
      <c r="FN19" s="88">
        <v>0</v>
      </c>
      <c r="FO19" s="88">
        <v>0</v>
      </c>
      <c r="FP19" s="89">
        <v>0</v>
      </c>
      <c r="FQ19" s="88">
        <v>0</v>
      </c>
      <c r="FR19" s="89">
        <v>0</v>
      </c>
      <c r="FS19" s="89">
        <v>0</v>
      </c>
      <c r="FT19" s="88">
        <v>0</v>
      </c>
      <c r="FU19" s="88">
        <v>0</v>
      </c>
      <c r="FV19" s="89">
        <v>0</v>
      </c>
      <c r="FW19" s="89">
        <v>0</v>
      </c>
      <c r="FX19" s="88">
        <v>0</v>
      </c>
      <c r="FY19" s="88">
        <v>0</v>
      </c>
      <c r="FZ19" s="89">
        <v>0</v>
      </c>
      <c r="GA19" s="89">
        <v>0</v>
      </c>
      <c r="GB19" s="88">
        <v>0</v>
      </c>
      <c r="GC19" s="88">
        <v>0</v>
      </c>
      <c r="GD19" s="82"/>
    </row>
    <row r="20" spans="1:186" ht="55.5" customHeight="1" x14ac:dyDescent="0.3">
      <c r="A20" s="83">
        <v>12</v>
      </c>
      <c r="B20" s="84" t="s">
        <v>111</v>
      </c>
      <c r="C20" s="86" t="s">
        <v>128</v>
      </c>
      <c r="D20" s="86">
        <v>1389512123</v>
      </c>
      <c r="E20" s="84" t="s">
        <v>124</v>
      </c>
      <c r="F20" s="84" t="s">
        <v>0</v>
      </c>
      <c r="G20" s="87">
        <f t="shared" si="12"/>
        <v>0</v>
      </c>
      <c r="H20" s="87">
        <f t="shared" si="13"/>
        <v>15914</v>
      </c>
      <c r="I20" s="87">
        <f t="shared" si="14"/>
        <v>15914</v>
      </c>
      <c r="J20" s="88">
        <v>0</v>
      </c>
      <c r="K20" s="89">
        <v>0</v>
      </c>
      <c r="L20" s="89">
        <v>0</v>
      </c>
      <c r="M20" s="88">
        <v>0</v>
      </c>
      <c r="N20" s="88">
        <v>0</v>
      </c>
      <c r="O20" s="89">
        <v>0</v>
      </c>
      <c r="P20" s="89">
        <v>0</v>
      </c>
      <c r="Q20" s="88">
        <v>0</v>
      </c>
      <c r="R20" s="88">
        <v>0</v>
      </c>
      <c r="S20" s="89">
        <v>0</v>
      </c>
      <c r="T20" s="88">
        <v>0</v>
      </c>
      <c r="U20" s="89">
        <v>0</v>
      </c>
      <c r="V20" s="89">
        <v>0</v>
      </c>
      <c r="W20" s="88">
        <v>0</v>
      </c>
      <c r="X20" s="88">
        <v>0</v>
      </c>
      <c r="Y20" s="89">
        <v>0</v>
      </c>
      <c r="Z20" s="88">
        <v>0</v>
      </c>
      <c r="AA20" s="89">
        <v>0</v>
      </c>
      <c r="AB20" s="89">
        <v>0</v>
      </c>
      <c r="AC20" s="88">
        <v>0</v>
      </c>
      <c r="AD20" s="88">
        <v>0</v>
      </c>
      <c r="AE20" s="89">
        <v>0</v>
      </c>
      <c r="AF20" s="88">
        <v>0</v>
      </c>
      <c r="AG20" s="89">
        <v>0</v>
      </c>
      <c r="AH20" s="89">
        <v>0</v>
      </c>
      <c r="AI20" s="88">
        <v>0</v>
      </c>
      <c r="AJ20" s="88">
        <v>0</v>
      </c>
      <c r="AK20" s="89">
        <v>0</v>
      </c>
      <c r="AL20" s="89">
        <v>0</v>
      </c>
      <c r="AM20" s="88"/>
      <c r="AN20" s="88">
        <v>0</v>
      </c>
      <c r="AO20" s="89">
        <v>0</v>
      </c>
      <c r="AP20" s="88">
        <v>0</v>
      </c>
      <c r="AQ20" s="89">
        <v>0</v>
      </c>
      <c r="AR20" s="89">
        <v>0</v>
      </c>
      <c r="AS20" s="88">
        <v>0</v>
      </c>
      <c r="AT20" s="88">
        <v>2904</v>
      </c>
      <c r="AU20" s="89">
        <v>0</v>
      </c>
      <c r="AV20" s="89">
        <v>0</v>
      </c>
      <c r="AW20" s="88">
        <v>0</v>
      </c>
      <c r="AX20" s="88">
        <v>0</v>
      </c>
      <c r="AY20" s="88">
        <v>1936</v>
      </c>
      <c r="AZ20" s="88">
        <v>1.5</v>
      </c>
      <c r="BA20" s="89">
        <v>0</v>
      </c>
      <c r="BB20" s="89">
        <v>0</v>
      </c>
      <c r="BC20" s="88">
        <v>0</v>
      </c>
      <c r="BD20" s="88">
        <v>0</v>
      </c>
      <c r="BE20" s="89">
        <v>0</v>
      </c>
      <c r="BF20" s="89">
        <v>0</v>
      </c>
      <c r="BG20" s="88">
        <v>0</v>
      </c>
      <c r="BH20" s="88">
        <v>0</v>
      </c>
      <c r="BI20" s="89">
        <v>0</v>
      </c>
      <c r="BJ20" s="88"/>
      <c r="BK20" s="89">
        <v>0</v>
      </c>
      <c r="BL20" s="89">
        <v>13000</v>
      </c>
      <c r="BM20" s="88">
        <v>6205</v>
      </c>
      <c r="BN20" s="88">
        <v>0</v>
      </c>
      <c r="BO20" s="89">
        <v>0</v>
      </c>
      <c r="BP20" s="89">
        <v>0</v>
      </c>
      <c r="BQ20" s="89">
        <v>0</v>
      </c>
      <c r="BR20" s="88">
        <v>911</v>
      </c>
      <c r="BS20" s="89">
        <v>0</v>
      </c>
      <c r="BT20" s="89">
        <v>0</v>
      </c>
      <c r="BU20" s="88">
        <v>6</v>
      </c>
      <c r="BV20" s="88">
        <v>0</v>
      </c>
      <c r="BW20" s="89">
        <v>0</v>
      </c>
      <c r="BX20" s="89">
        <v>0</v>
      </c>
      <c r="BY20" s="88">
        <v>0</v>
      </c>
      <c r="BZ20" s="88">
        <v>0</v>
      </c>
      <c r="CA20" s="89">
        <v>0</v>
      </c>
      <c r="CB20" s="88">
        <v>0</v>
      </c>
      <c r="CC20" s="89">
        <v>0</v>
      </c>
      <c r="CD20" s="89">
        <v>0</v>
      </c>
      <c r="CE20" s="88">
        <v>1</v>
      </c>
      <c r="CF20" s="88">
        <v>0</v>
      </c>
      <c r="CG20" s="89">
        <v>0</v>
      </c>
      <c r="CH20" s="89">
        <v>0</v>
      </c>
      <c r="CI20" s="88">
        <v>0</v>
      </c>
      <c r="CJ20" s="88">
        <v>0</v>
      </c>
      <c r="CK20" s="89">
        <v>0</v>
      </c>
      <c r="CL20" s="88">
        <v>0</v>
      </c>
      <c r="CM20" s="89">
        <v>0</v>
      </c>
      <c r="CN20" s="89">
        <v>0</v>
      </c>
      <c r="CO20" s="88">
        <v>0</v>
      </c>
      <c r="CP20" s="88">
        <v>0</v>
      </c>
      <c r="CQ20" s="89">
        <v>0</v>
      </c>
      <c r="CR20" s="89">
        <v>0</v>
      </c>
      <c r="CS20" s="88">
        <v>0</v>
      </c>
      <c r="CT20" s="88">
        <v>0</v>
      </c>
      <c r="CU20" s="89">
        <v>0</v>
      </c>
      <c r="CV20" s="88">
        <v>0</v>
      </c>
      <c r="CW20" s="89">
        <v>0</v>
      </c>
      <c r="CX20" s="89">
        <v>0</v>
      </c>
      <c r="CY20" s="88">
        <v>0</v>
      </c>
      <c r="CZ20" s="88">
        <v>0</v>
      </c>
      <c r="DA20" s="89">
        <v>0</v>
      </c>
      <c r="DB20" s="89">
        <v>0</v>
      </c>
      <c r="DC20" s="88">
        <v>0</v>
      </c>
      <c r="DD20" s="88">
        <v>0</v>
      </c>
      <c r="DE20" s="89">
        <v>0</v>
      </c>
      <c r="DF20" s="88">
        <v>0</v>
      </c>
      <c r="DG20" s="89">
        <v>0</v>
      </c>
      <c r="DH20" s="89">
        <v>0</v>
      </c>
      <c r="DI20" s="88">
        <v>0</v>
      </c>
      <c r="DJ20" s="88">
        <v>1</v>
      </c>
      <c r="DK20" s="89">
        <v>0</v>
      </c>
      <c r="DL20" s="89">
        <v>10</v>
      </c>
      <c r="DM20" s="88">
        <v>0</v>
      </c>
      <c r="DN20" s="88">
        <v>0</v>
      </c>
      <c r="DO20" s="89">
        <v>0</v>
      </c>
      <c r="DP20" s="88">
        <v>0</v>
      </c>
      <c r="DQ20" s="89">
        <v>0</v>
      </c>
      <c r="DR20" s="89">
        <v>0</v>
      </c>
      <c r="DS20" s="88">
        <v>0</v>
      </c>
      <c r="DT20" s="88">
        <v>0</v>
      </c>
      <c r="DU20" s="89">
        <v>0</v>
      </c>
      <c r="DV20" s="89">
        <v>0</v>
      </c>
      <c r="DW20" s="88">
        <v>0</v>
      </c>
      <c r="DX20" s="88">
        <v>0</v>
      </c>
      <c r="DY20" s="89">
        <v>0</v>
      </c>
      <c r="DZ20" s="88">
        <v>0</v>
      </c>
      <c r="EA20" s="89">
        <v>0</v>
      </c>
      <c r="EB20" s="89">
        <v>0</v>
      </c>
      <c r="EC20" s="88">
        <v>0</v>
      </c>
      <c r="ED20" s="88">
        <v>0</v>
      </c>
      <c r="EE20" s="89">
        <v>0</v>
      </c>
      <c r="EF20" s="89">
        <v>0</v>
      </c>
      <c r="EG20" s="88">
        <v>0</v>
      </c>
      <c r="EH20" s="88">
        <v>0</v>
      </c>
      <c r="EI20" s="88">
        <v>0</v>
      </c>
      <c r="EJ20" s="89">
        <v>0</v>
      </c>
      <c r="EK20" s="88">
        <v>0</v>
      </c>
      <c r="EL20" s="89">
        <v>0</v>
      </c>
      <c r="EM20" s="89">
        <v>0</v>
      </c>
      <c r="EN20" s="88">
        <v>0</v>
      </c>
      <c r="EO20" s="88">
        <v>0</v>
      </c>
      <c r="EP20" s="89">
        <v>0</v>
      </c>
      <c r="EQ20" s="89">
        <v>0</v>
      </c>
      <c r="ER20" s="88">
        <v>0</v>
      </c>
      <c r="ES20" s="89">
        <v>0</v>
      </c>
      <c r="ET20" s="88">
        <v>0</v>
      </c>
      <c r="EU20" s="89">
        <v>0</v>
      </c>
      <c r="EV20" s="88">
        <v>0</v>
      </c>
      <c r="EW20" s="89">
        <v>0</v>
      </c>
      <c r="EX20" s="89">
        <v>0</v>
      </c>
      <c r="EY20" s="88">
        <v>0</v>
      </c>
      <c r="EZ20" s="88">
        <v>0</v>
      </c>
      <c r="FA20" s="89">
        <v>0</v>
      </c>
      <c r="FB20" s="89">
        <v>0</v>
      </c>
      <c r="FC20" s="88">
        <v>0</v>
      </c>
      <c r="FD20" s="88">
        <v>0</v>
      </c>
      <c r="FE20" s="89">
        <v>0</v>
      </c>
      <c r="FF20" s="89">
        <v>0</v>
      </c>
      <c r="FG20" s="88">
        <v>0</v>
      </c>
      <c r="FH20" s="89">
        <v>0</v>
      </c>
      <c r="FI20" s="89">
        <v>0</v>
      </c>
      <c r="FJ20" s="88">
        <v>0</v>
      </c>
      <c r="FK20" s="88">
        <v>0</v>
      </c>
      <c r="FL20" s="89">
        <v>0</v>
      </c>
      <c r="FM20" s="89">
        <v>0</v>
      </c>
      <c r="FN20" s="88">
        <v>0</v>
      </c>
      <c r="FO20" s="88">
        <v>0</v>
      </c>
      <c r="FP20" s="89">
        <v>0</v>
      </c>
      <c r="FQ20" s="88">
        <v>0</v>
      </c>
      <c r="FR20" s="89">
        <v>0</v>
      </c>
      <c r="FS20" s="89">
        <v>0</v>
      </c>
      <c r="FT20" s="88">
        <v>0</v>
      </c>
      <c r="FU20" s="88">
        <v>0</v>
      </c>
      <c r="FV20" s="89">
        <v>0</v>
      </c>
      <c r="FW20" s="89">
        <v>0</v>
      </c>
      <c r="FX20" s="88">
        <v>0</v>
      </c>
      <c r="FY20" s="88">
        <v>0</v>
      </c>
      <c r="FZ20" s="89">
        <v>0</v>
      </c>
      <c r="GA20" s="89">
        <v>0</v>
      </c>
      <c r="GB20" s="88">
        <v>0</v>
      </c>
      <c r="GC20" s="88">
        <v>0</v>
      </c>
      <c r="GD20" s="82"/>
    </row>
  </sheetData>
  <mergeCells count="168">
    <mergeCell ref="A3:A6"/>
    <mergeCell ref="B3:B6"/>
    <mergeCell ref="C3:C6"/>
    <mergeCell ref="D3:D6"/>
    <mergeCell ref="E3:E6"/>
    <mergeCell ref="F3:F6"/>
    <mergeCell ref="G3:I5"/>
    <mergeCell ref="J3:M3"/>
    <mergeCell ref="N3:AM3"/>
    <mergeCell ref="AN3:AZ3"/>
    <mergeCell ref="BA3:BJ3"/>
    <mergeCell ref="BK3:BR3"/>
    <mergeCell ref="BS3:BS6"/>
    <mergeCell ref="BT3:BV3"/>
    <mergeCell ref="BW3:CA3"/>
    <mergeCell ref="AR4:AW4"/>
    <mergeCell ref="AX4:AX6"/>
    <mergeCell ref="AY4:AY6"/>
    <mergeCell ref="AZ4:AZ6"/>
    <mergeCell ref="EU3:FF3"/>
    <mergeCell ref="FG3:FQ3"/>
    <mergeCell ref="FR3:GC3"/>
    <mergeCell ref="J4:M4"/>
    <mergeCell ref="N4:S4"/>
    <mergeCell ref="T4:Y4"/>
    <mergeCell ref="Z4:AK4"/>
    <mergeCell ref="AL4:AL6"/>
    <mergeCell ref="AM4:AM6"/>
    <mergeCell ref="AN4:AQ4"/>
    <mergeCell ref="CN3:CW3"/>
    <mergeCell ref="CX3:DI3"/>
    <mergeCell ref="DJ3:DN3"/>
    <mergeCell ref="DO3:DW3"/>
    <mergeCell ref="DX3:EI3"/>
    <mergeCell ref="EJ3:ET3"/>
    <mergeCell ref="CB3:CD3"/>
    <mergeCell ref="CE3:CE6"/>
    <mergeCell ref="CF3:CG3"/>
    <mergeCell ref="CH3:CK3"/>
    <mergeCell ref="CL3:CL6"/>
    <mergeCell ref="CM3:CM6"/>
    <mergeCell ref="CF4:CF6"/>
    <mergeCell ref="CG4:CG6"/>
    <mergeCell ref="BN4:BQ4"/>
    <mergeCell ref="BR4:BR6"/>
    <mergeCell ref="BT4:BT6"/>
    <mergeCell ref="BU4:BU6"/>
    <mergeCell ref="BV4:BV6"/>
    <mergeCell ref="BW4:BW6"/>
    <mergeCell ref="BP5:BQ5"/>
    <mergeCell ref="BA4:BD4"/>
    <mergeCell ref="BE4:BH5"/>
    <mergeCell ref="BI4:BI6"/>
    <mergeCell ref="BJ4:BJ6"/>
    <mergeCell ref="BK4:BL4"/>
    <mergeCell ref="BM4:BM6"/>
    <mergeCell ref="CO4:CR4"/>
    <mergeCell ref="CS4:CV5"/>
    <mergeCell ref="CW4:CW6"/>
    <mergeCell ref="CO5:CP5"/>
    <mergeCell ref="CQ5:CR5"/>
    <mergeCell ref="BX4:BX6"/>
    <mergeCell ref="BY4:BY6"/>
    <mergeCell ref="BZ4:BZ6"/>
    <mergeCell ref="CA4:CA6"/>
    <mergeCell ref="CB4:CC5"/>
    <mergeCell ref="CD4:CD6"/>
    <mergeCell ref="CH4:CH6"/>
    <mergeCell ref="CI4:CI6"/>
    <mergeCell ref="EK4:EN4"/>
    <mergeCell ref="EO4:ET5"/>
    <mergeCell ref="EG5:EG6"/>
    <mergeCell ref="EK5:EL5"/>
    <mergeCell ref="EM5:EN5"/>
    <mergeCell ref="DK4:DN4"/>
    <mergeCell ref="DO4:DO6"/>
    <mergeCell ref="DP4:DS4"/>
    <mergeCell ref="DT4:DW4"/>
    <mergeCell ref="DX4:DX6"/>
    <mergeCell ref="DY4:EB4"/>
    <mergeCell ref="DT5:DT6"/>
    <mergeCell ref="DU5:DU6"/>
    <mergeCell ref="DV5:DV6"/>
    <mergeCell ref="DW5:DW6"/>
    <mergeCell ref="FQ4:FQ6"/>
    <mergeCell ref="FR4:FU4"/>
    <mergeCell ref="FV4:GA4"/>
    <mergeCell ref="GB4:GB6"/>
    <mergeCell ref="GC4:GC6"/>
    <mergeCell ref="J5:K5"/>
    <mergeCell ref="L5:M5"/>
    <mergeCell ref="N5:P5"/>
    <mergeCell ref="Q5:S5"/>
    <mergeCell ref="T5:V5"/>
    <mergeCell ref="EU4:EU6"/>
    <mergeCell ref="EV4:EY4"/>
    <mergeCell ref="EZ4:FE5"/>
    <mergeCell ref="FF4:FF6"/>
    <mergeCell ref="FG4:FJ4"/>
    <mergeCell ref="FK4:FP4"/>
    <mergeCell ref="EV5:EW5"/>
    <mergeCell ref="EX5:EY5"/>
    <mergeCell ref="FG5:FH5"/>
    <mergeCell ref="FI5:FJ5"/>
    <mergeCell ref="EC4:EG4"/>
    <mergeCell ref="EH4:EH6"/>
    <mergeCell ref="EI4:EI6"/>
    <mergeCell ref="EJ4:EJ6"/>
    <mergeCell ref="AP5:AQ5"/>
    <mergeCell ref="AR5:AR6"/>
    <mergeCell ref="AS5:AS6"/>
    <mergeCell ref="AT5:AT6"/>
    <mergeCell ref="AU5:AU6"/>
    <mergeCell ref="AV5:AV6"/>
    <mergeCell ref="W5:Y5"/>
    <mergeCell ref="Z5:AB5"/>
    <mergeCell ref="AC5:AE5"/>
    <mergeCell ref="AF5:AH5"/>
    <mergeCell ref="AI5:AK5"/>
    <mergeCell ref="AN5:AO5"/>
    <mergeCell ref="DG5:DG6"/>
    <mergeCell ref="DK5:DL5"/>
    <mergeCell ref="DM5:DN5"/>
    <mergeCell ref="DP5:DQ5"/>
    <mergeCell ref="DR5:DS5"/>
    <mergeCell ref="AW5:AW6"/>
    <mergeCell ref="BA5:BB5"/>
    <mergeCell ref="BC5:BD5"/>
    <mergeCell ref="BK5:BK6"/>
    <mergeCell ref="BL5:BL6"/>
    <mergeCell ref="BN5:BO5"/>
    <mergeCell ref="CX4:CY5"/>
    <mergeCell ref="CZ4:DC4"/>
    <mergeCell ref="DD4:DG4"/>
    <mergeCell ref="DH4:DH6"/>
    <mergeCell ref="DI4:DI6"/>
    <mergeCell ref="DJ4:DJ6"/>
    <mergeCell ref="CZ5:DA5"/>
    <mergeCell ref="DB5:DC5"/>
    <mergeCell ref="DD5:DD6"/>
    <mergeCell ref="DE5:DE6"/>
    <mergeCell ref="CJ4:CJ6"/>
    <mergeCell ref="CK4:CK6"/>
    <mergeCell ref="CN4:CN6"/>
    <mergeCell ref="FZ5:FZ6"/>
    <mergeCell ref="GA5:GA6"/>
    <mergeCell ref="A2:I2"/>
    <mergeCell ref="F1:I1"/>
    <mergeCell ref="K1:M1"/>
    <mergeCell ref="FR5:FS5"/>
    <mergeCell ref="FT5:FU5"/>
    <mergeCell ref="FV5:FV6"/>
    <mergeCell ref="FW5:FW6"/>
    <mergeCell ref="FX5:FX6"/>
    <mergeCell ref="FY5:FY6"/>
    <mergeCell ref="FK5:FK6"/>
    <mergeCell ref="FL5:FL6"/>
    <mergeCell ref="FM5:FM6"/>
    <mergeCell ref="FN5:FN6"/>
    <mergeCell ref="FO5:FO6"/>
    <mergeCell ref="FP5:FP6"/>
    <mergeCell ref="DY5:DZ5"/>
    <mergeCell ref="EA5:EB5"/>
    <mergeCell ref="EC5:EC6"/>
    <mergeCell ref="ED5:ED6"/>
    <mergeCell ref="EE5:EE6"/>
    <mergeCell ref="EF5:EF6"/>
    <mergeCell ref="DF5:DF6"/>
  </mergeCells>
  <dataValidations count="2">
    <dataValidation type="list" allowBlank="1" showInputMessage="1" showErrorMessage="1" error="Необходимо использовать перечень из всплывающего списка для корректного расчета данных в сводных таблицах" sqref="F9:F20">
      <formula1>$W$1:$W$2</formula1>
    </dataValidation>
    <dataValidation type="list" allowBlank="1" showInputMessage="1" showErrorMessage="1" error="Необходимо использовать перечень из всплывающего списка для корректного расчета данных в сводных таблицах" sqref="E9:E20">
      <formula1>$HB$1:$HB$19</formula1>
    </dataValidation>
  </dataValidations>
  <pageMargins left="0.78740157480314965" right="0.39370078740157483" top="0.78740157480314965" bottom="0.78740157480314965" header="0.78740157480314965" footer="0.78740157480314965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2020-07-24T12:50:11Z</dcterms:modified>
</cp:coreProperties>
</file>